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E6F85AA5-7750-47CB-BB95-DB4AF471E5D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ýsledky - Družstva" sheetId="1" r:id="rId1"/>
    <sheet name="Výsledky - Kategorie" sheetId="2" r:id="rId2"/>
    <sheet name="List3" sheetId="3" r:id="rId3"/>
  </sheets>
  <definedNames>
    <definedName name="_xlnm._FilterDatabase" localSheetId="1" hidden="1">'Výsledky - Kategorie'!$A$45:$L$64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1" l="1"/>
  <c r="K92" i="1"/>
  <c r="K103" i="1"/>
  <c r="K104" i="1"/>
  <c r="L62" i="2"/>
  <c r="L63" i="2"/>
  <c r="L55" i="2"/>
  <c r="L56" i="2"/>
  <c r="L17" i="2"/>
  <c r="L18" i="2"/>
  <c r="K66" i="1"/>
  <c r="K59" i="1"/>
  <c r="K52" i="1"/>
  <c r="K45" i="1"/>
  <c r="K36" i="1"/>
  <c r="K29" i="1"/>
  <c r="K14" i="1"/>
  <c r="K7" i="1"/>
  <c r="E84" i="2" l="1"/>
  <c r="F84" i="2"/>
  <c r="G84" i="2"/>
  <c r="H84" i="2"/>
  <c r="I84" i="2"/>
  <c r="J84" i="2"/>
  <c r="K84" i="2"/>
  <c r="D84" i="2"/>
  <c r="L80" i="2"/>
  <c r="L83" i="2"/>
  <c r="L81" i="2"/>
  <c r="L78" i="2"/>
  <c r="L82" i="2"/>
  <c r="L75" i="2"/>
  <c r="L76" i="2"/>
  <c r="L79" i="2"/>
  <c r="L74" i="2"/>
  <c r="L77" i="2"/>
  <c r="L73" i="2"/>
  <c r="E65" i="2"/>
  <c r="F65" i="2"/>
  <c r="G65" i="2"/>
  <c r="H65" i="2"/>
  <c r="I65" i="2"/>
  <c r="J65" i="2"/>
  <c r="K65" i="2"/>
  <c r="D65" i="2"/>
  <c r="L60" i="2"/>
  <c r="L59" i="2"/>
  <c r="L52" i="2"/>
  <c r="L61" i="2"/>
  <c r="L53" i="2"/>
  <c r="L54" i="2"/>
  <c r="L58" i="2"/>
  <c r="L57" i="2"/>
  <c r="L64" i="2"/>
  <c r="L48" i="2"/>
  <c r="L51" i="2"/>
  <c r="L46" i="2"/>
  <c r="L50" i="2"/>
  <c r="L49" i="2"/>
  <c r="L47" i="2"/>
  <c r="K38" i="2"/>
  <c r="J38" i="2"/>
  <c r="I38" i="2"/>
  <c r="H38" i="2"/>
  <c r="G38" i="2"/>
  <c r="F38" i="2"/>
  <c r="E38" i="2"/>
  <c r="D38" i="2"/>
  <c r="L31" i="2"/>
  <c r="L34" i="2"/>
  <c r="L33" i="2"/>
  <c r="L37" i="2"/>
  <c r="L36" i="2"/>
  <c r="L32" i="2"/>
  <c r="L30" i="2"/>
  <c r="L35" i="2"/>
  <c r="L29" i="2"/>
  <c r="D21" i="2"/>
  <c r="K21" i="2"/>
  <c r="E21" i="2"/>
  <c r="F21" i="2"/>
  <c r="G21" i="2"/>
  <c r="H21" i="2"/>
  <c r="I21" i="2"/>
  <c r="J21" i="2"/>
  <c r="L12" i="2"/>
  <c r="L8" i="2"/>
  <c r="L13" i="2"/>
  <c r="L10" i="2"/>
  <c r="L19" i="2"/>
  <c r="L14" i="2"/>
  <c r="L16" i="2"/>
  <c r="L20" i="2"/>
  <c r="L15" i="2"/>
  <c r="L9" i="2"/>
  <c r="L11" i="2"/>
  <c r="K110" i="1"/>
  <c r="L84" i="2" l="1"/>
  <c r="L65" i="2"/>
  <c r="L38" i="2"/>
  <c r="L21" i="2"/>
  <c r="K22" i="1"/>
  <c r="K106" i="1"/>
  <c r="K108" i="1"/>
  <c r="K111" i="1"/>
  <c r="K102" i="1"/>
  <c r="K109" i="1"/>
  <c r="K105" i="1"/>
  <c r="K112" i="1"/>
  <c r="K101" i="1"/>
  <c r="K107" i="1"/>
  <c r="K94" i="1"/>
  <c r="K93" i="1"/>
  <c r="K95" i="1"/>
  <c r="K89" i="1"/>
  <c r="K90" i="1"/>
  <c r="K82" i="1"/>
  <c r="K83" i="1"/>
  <c r="K81" i="1"/>
  <c r="K76" i="1"/>
  <c r="K74" i="1"/>
  <c r="K75" i="1"/>
  <c r="K67" i="1"/>
  <c r="K68" i="1"/>
  <c r="K60" i="1"/>
  <c r="K61" i="1"/>
  <c r="K54" i="1"/>
  <c r="K53" i="1"/>
  <c r="K46" i="1"/>
  <c r="K47" i="1"/>
  <c r="K38" i="1"/>
  <c r="K37" i="1"/>
  <c r="K30" i="1"/>
  <c r="K31" i="1"/>
  <c r="K23" i="1"/>
  <c r="K21" i="1"/>
  <c r="K16" i="1"/>
  <c r="K15" i="1"/>
  <c r="K8" i="1"/>
  <c r="K9" i="1"/>
  <c r="K96" i="1" l="1"/>
  <c r="K10" i="1"/>
  <c r="K113" i="1"/>
  <c r="K84" i="1"/>
  <c r="K77" i="1"/>
  <c r="K69" i="1"/>
  <c r="K62" i="1"/>
  <c r="K55" i="1"/>
  <c r="K48" i="1"/>
  <c r="K39" i="1"/>
  <c r="K32" i="1"/>
  <c r="K24" i="1"/>
  <c r="K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<sst xmlns="http://schemas.openxmlformats.org/spreadsheetml/2006/main" count="445" uniqueCount="148">
  <si>
    <t>Výsledková listina - Družstva</t>
  </si>
  <si>
    <t>Střelnice Písek Provazce, 09.08.2025 - 10.08.2025</t>
  </si>
  <si>
    <t>K4M dorost / junioři - young juniors / old juniors</t>
  </si>
  <si>
    <t>Příjmení</t>
  </si>
  <si>
    <t>Jméno</t>
  </si>
  <si>
    <t>Fox 1</t>
  </si>
  <si>
    <t>Fox 2</t>
  </si>
  <si>
    <t>Buck 1</t>
  </si>
  <si>
    <t>Buck 2</t>
  </si>
  <si>
    <t>Chamoi s 1</t>
  </si>
  <si>
    <t>Chamoi s 2</t>
  </si>
  <si>
    <t>Wild boar 1</t>
  </si>
  <si>
    <t>Wild boar 2</t>
  </si>
  <si>
    <t>Celkem</t>
  </si>
  <si>
    <t>1. CR 1D</t>
  </si>
  <si>
    <t>Vojtěch T.</t>
  </si>
  <si>
    <t xml:space="preserve">Veselý </t>
  </si>
  <si>
    <t xml:space="preserve">Dominik </t>
  </si>
  <si>
    <t>Steklý</t>
  </si>
  <si>
    <t xml:space="preserve">Martin </t>
  </si>
  <si>
    <t xml:space="preserve">Celkem </t>
  </si>
  <si>
    <t xml:space="preserve">Hradecká </t>
  </si>
  <si>
    <t>Nicol</t>
  </si>
  <si>
    <t>Stela</t>
  </si>
  <si>
    <t xml:space="preserve">Farská </t>
  </si>
  <si>
    <t>Elena</t>
  </si>
  <si>
    <t xml:space="preserve">Kazda </t>
  </si>
  <si>
    <t>Tadeáš</t>
  </si>
  <si>
    <t xml:space="preserve">Mička </t>
  </si>
  <si>
    <t>Matyáš</t>
  </si>
  <si>
    <t>Procigr</t>
  </si>
  <si>
    <t>Michal</t>
  </si>
  <si>
    <t>Kukol</t>
  </si>
  <si>
    <t>David</t>
  </si>
  <si>
    <t>Janhuber</t>
  </si>
  <si>
    <t>Tomáš</t>
  </si>
  <si>
    <t>Sirůček</t>
  </si>
  <si>
    <t>Jan</t>
  </si>
  <si>
    <t xml:space="preserve">Moudrý </t>
  </si>
  <si>
    <t>Jakub</t>
  </si>
  <si>
    <t xml:space="preserve">Steklý </t>
  </si>
  <si>
    <t>Lukáš</t>
  </si>
  <si>
    <t xml:space="preserve">Ficek </t>
  </si>
  <si>
    <t>Matěj</t>
  </si>
  <si>
    <t>Mészáros</t>
  </si>
  <si>
    <t xml:space="preserve">Oláh </t>
  </si>
  <si>
    <t>Jack</t>
  </si>
  <si>
    <t>Naď</t>
  </si>
  <si>
    <t>Rastislav</t>
  </si>
  <si>
    <t>Prouzová</t>
  </si>
  <si>
    <t>Antonie</t>
  </si>
  <si>
    <t>Nováková</t>
  </si>
  <si>
    <t>Nikola</t>
  </si>
  <si>
    <t>Tauchmannová</t>
  </si>
  <si>
    <t>Martina</t>
  </si>
  <si>
    <t>12. H</t>
  </si>
  <si>
    <t>13. CR</t>
  </si>
  <si>
    <t>Sirůčková</t>
  </si>
  <si>
    <t>Lucie</t>
  </si>
  <si>
    <t>Lorencová</t>
  </si>
  <si>
    <t>Nicol K.</t>
  </si>
  <si>
    <t>Backová</t>
  </si>
  <si>
    <t>Anabel</t>
  </si>
  <si>
    <t>Soós</t>
  </si>
  <si>
    <t>Gergö László</t>
  </si>
  <si>
    <t>Babos</t>
  </si>
  <si>
    <t>Bence</t>
  </si>
  <si>
    <t>Fenyvesi</t>
  </si>
  <si>
    <t>Norbert</t>
  </si>
  <si>
    <t>Valská</t>
  </si>
  <si>
    <t>Karolína</t>
  </si>
  <si>
    <t>Diana</t>
  </si>
  <si>
    <t>Chaloupková</t>
  </si>
  <si>
    <t>Anežka</t>
  </si>
  <si>
    <t>Šinko</t>
  </si>
  <si>
    <t>Šimon</t>
  </si>
  <si>
    <t>Rievaj</t>
  </si>
  <si>
    <t>Ján</t>
  </si>
  <si>
    <t>Slanina</t>
  </si>
  <si>
    <t>Dominik</t>
  </si>
  <si>
    <t xml:space="preserve">Pap </t>
  </si>
  <si>
    <t>Györök</t>
  </si>
  <si>
    <t>Dóra</t>
  </si>
  <si>
    <t>Hajzer</t>
  </si>
  <si>
    <t>Diána</t>
  </si>
  <si>
    <t>Varga</t>
  </si>
  <si>
    <t>Zsombor</t>
  </si>
  <si>
    <t>Koller</t>
  </si>
  <si>
    <t>Ábel</t>
  </si>
  <si>
    <t>Kincsö</t>
  </si>
  <si>
    <t>Bozsolik</t>
  </si>
  <si>
    <t>Sarolta</t>
  </si>
  <si>
    <t>Lorenc</t>
  </si>
  <si>
    <t>František M.</t>
  </si>
  <si>
    <t>Ciler</t>
  </si>
  <si>
    <t>Vendelín Ň.</t>
  </si>
  <si>
    <t xml:space="preserve">Vodňanský </t>
  </si>
  <si>
    <t>Vítová</t>
  </si>
  <si>
    <t>Barbora</t>
  </si>
  <si>
    <t>Kolb</t>
  </si>
  <si>
    <t>Vacková</t>
  </si>
  <si>
    <t>Eliška</t>
  </si>
  <si>
    <t>Kroutvarová</t>
  </si>
  <si>
    <t>Terezie</t>
  </si>
  <si>
    <t>Žáková</t>
  </si>
  <si>
    <t>Štěpán</t>
  </si>
  <si>
    <t xml:space="preserve">Beran </t>
  </si>
  <si>
    <t>Adam</t>
  </si>
  <si>
    <t>Kůra</t>
  </si>
  <si>
    <t>Pavel</t>
  </si>
  <si>
    <t>Výsledková listina - Kategorie D</t>
  </si>
  <si>
    <t>Pořadí</t>
  </si>
  <si>
    <t xml:space="preserve">Procento úspěšnosti </t>
  </si>
  <si>
    <t>Martin</t>
  </si>
  <si>
    <t>Oláh</t>
  </si>
  <si>
    <t>Pap</t>
  </si>
  <si>
    <t xml:space="preserve">František M. </t>
  </si>
  <si>
    <t>Výsledková listina - Kategorie DZ</t>
  </si>
  <si>
    <t xml:space="preserve">Sirůčková </t>
  </si>
  <si>
    <t xml:space="preserve">Nicol K. </t>
  </si>
  <si>
    <t xml:space="preserve">Backová </t>
  </si>
  <si>
    <t xml:space="preserve">Nováková </t>
  </si>
  <si>
    <t xml:space="preserve">Tauchmannová </t>
  </si>
  <si>
    <t xml:space="preserve">Vítová </t>
  </si>
  <si>
    <t>Výsledková listina - Kategorie J</t>
  </si>
  <si>
    <t>Výsledková listina - Kategorie JZ</t>
  </si>
  <si>
    <t>Procingr</t>
  </si>
  <si>
    <t xml:space="preserve">Matěj </t>
  </si>
  <si>
    <t xml:space="preserve">Soós </t>
  </si>
  <si>
    <t>Beran</t>
  </si>
  <si>
    <t>Vodňanský</t>
  </si>
  <si>
    <t>Hradecká</t>
  </si>
  <si>
    <t>Kůželová</t>
  </si>
  <si>
    <t>Farská</t>
  </si>
  <si>
    <t>Slámová</t>
  </si>
  <si>
    <t>2. CR 2D</t>
  </si>
  <si>
    <t>3. SR 1D</t>
  </si>
  <si>
    <t>Veselý</t>
  </si>
  <si>
    <t xml:space="preserve">Vojtěch T. </t>
  </si>
  <si>
    <t>Mička</t>
  </si>
  <si>
    <t>1. CR 1DZ</t>
  </si>
  <si>
    <t>2. CR 2DZ</t>
  </si>
  <si>
    <t>1. CR 1J</t>
  </si>
  <si>
    <t>2. CR 2J</t>
  </si>
  <si>
    <t>3. H 1J</t>
  </si>
  <si>
    <t>4. SR 1J</t>
  </si>
  <si>
    <t>1. CR 1JZ</t>
  </si>
  <si>
    <t>2. CR 2JZ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</si>
</sst>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20" fontId="0" fillId="0" borderId="2" xfId="0" applyNumberFormat="1" applyBorder="1" applyAlignment="1">
      <alignment horizontal="left"/>
    </xf>
    <xf numFmtId="20" fontId="0" fillId="0" borderId="4" xfId="0" applyNumberFormat="1" applyBorder="1" applyAlignment="1">
      <alignment horizontal="left"/>
    </xf>
    <xf numFmtId="20" fontId="0" fillId="0" borderId="6" xfId="0" applyNumberFormat="1" applyBorder="1" applyAlignment="1">
      <alignment horizontal="left"/>
    </xf>
    <xf numFmtId="20" fontId="0" fillId="0" borderId="3" xfId="0" applyNumberFormat="1" applyBorder="1" applyAlignment="1">
      <alignment horizontal="left"/>
    </xf>
    <xf numFmtId="20" fontId="0" fillId="0" borderId="5" xfId="0" applyNumberFormat="1" applyBorder="1" applyAlignment="1">
      <alignment horizontal="left"/>
    </xf>
    <xf numFmtId="20" fontId="0" fillId="0" borderId="7" xfId="0" applyNumberFormat="1" applyBorder="1" applyAlignment="1">
      <alignment horizontal="left"/>
    </xf>
    <xf numFmtId="20" fontId="0" fillId="0" borderId="13" xfId="0" applyNumberFormat="1" applyBorder="1" applyAlignment="1">
      <alignment horizontal="left"/>
    </xf>
    <xf numFmtId="20" fontId="0" fillId="0" borderId="17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2" xfId="0" applyBorder="1" applyAlignment="1">
      <alignment horizontal="left"/>
    </xf>
    <xf numFmtId="20" fontId="0" fillId="0" borderId="15" xfId="0" applyNumberFormat="1" applyBorder="1" applyAlignment="1">
      <alignment horizontal="left"/>
    </xf>
    <xf numFmtId="20" fontId="0" fillId="0" borderId="16" xfId="0" applyNumberForma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8" xfId="0" applyFont="1" applyFill="1" applyBorder="1"/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3" borderId="20" xfId="0" applyFill="1" applyBorder="1"/>
    <xf numFmtId="0" fontId="0" fillId="3" borderId="10" xfId="0" applyFill="1" applyBorder="1"/>
    <xf numFmtId="0" fontId="0" fillId="3" borderId="24" xfId="0" applyFill="1" applyBorder="1"/>
    <xf numFmtId="0" fontId="0" fillId="3" borderId="23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4" xfId="0" applyFill="1" applyBorder="1"/>
    <xf numFmtId="0" fontId="4" fillId="3" borderId="10" xfId="0" applyFont="1" applyFill="1" applyBorder="1"/>
    <xf numFmtId="20" fontId="0" fillId="0" borderId="0" xfId="0" applyNumberFormat="1" applyAlignment="1">
      <alignment horizontal="left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0" fontId="0" fillId="0" borderId="0" xfId="0" applyNumberFormat="1"/>
    <xf numFmtId="0" fontId="0" fillId="0" borderId="19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9" xfId="0" applyFill="1" applyBorder="1" applyAlignment="1">
      <alignment vertical="center"/>
    </xf>
    <xf numFmtId="0" fontId="2" fillId="3" borderId="20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115</xdr:row>
      <xdr:rowOff>76200</xdr:rowOff>
    </xdr:from>
    <xdr:to>
      <xdr:col>2</xdr:col>
      <xdr:colOff>728902</xdr:colOff>
      <xdr:row>115</xdr:row>
      <xdr:rowOff>693420</xdr:rowOff>
    </xdr:to>
    <xdr:pic>
      <xdr:nvPicPr>
        <xdr:cNvPr id="3" name="Obrázek 6" descr="Obsah obrázku Písmo, Grafika, logo, symbol&#10;&#10;Obsah generovaný pomocí AI může být nesprávný.">
          <a:extLst>
            <a:ext uri="{FF2B5EF4-FFF2-40B4-BE49-F238E27FC236}">
              <a16:creationId xmlns:a16="http://schemas.microsoft.com/office/drawing/2014/main" id="{9E6974DE-4977-4901-B74E-A1127147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884140"/>
          <a:ext cx="2031922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88</xdr:row>
      <xdr:rowOff>76200</xdr:rowOff>
    </xdr:from>
    <xdr:to>
      <xdr:col>2</xdr:col>
      <xdr:colOff>728902</xdr:colOff>
      <xdr:row>88</xdr:row>
      <xdr:rowOff>693420</xdr:rowOff>
    </xdr:to>
    <xdr:pic>
      <xdr:nvPicPr>
        <xdr:cNvPr id="2" name="Obrázek 6" descr="Obsah obrázku Písmo, Grafika, logo, symbol&#10;&#10;Obsah generovaný pomocí AI může být nesprávný.">
          <a:extLst>
            <a:ext uri="{FF2B5EF4-FFF2-40B4-BE49-F238E27FC236}">
              <a16:creationId xmlns:a16="http://schemas.microsoft.com/office/drawing/2014/main" id="{C7DC74E3-BC52-F16C-EFC2-377A3FCF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457420"/>
          <a:ext cx="1917622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opLeftCell="A104" zoomScaleNormal="100" workbookViewId="0">
      <selection activeCell="A86" sqref="A86:XFD86"/>
    </sheetView>
  </sheetViews>
  <sheetFormatPr defaultRowHeight="14.4" x14ac:dyDescent="0.3"/>
  <cols>
    <col min="1" max="1" width="13.44140625" customWidth="1"/>
    <col min="2" max="2" width="11.77734375" customWidth="1"/>
    <col min="7" max="8" width="9.88671875" bestFit="1" customWidth="1"/>
    <col min="9" max="10" width="10.44140625" bestFit="1" customWidth="1"/>
  </cols>
  <sheetData>
    <row r="1" spans="1:11" x14ac:dyDescent="0.3">
      <c r="A1" s="1" t="s">
        <v>1</v>
      </c>
    </row>
    <row r="2" spans="1:11" ht="24.6" x14ac:dyDescent="0.3">
      <c r="A2" s="2" t="s">
        <v>0</v>
      </c>
      <c r="B2" s="2"/>
      <c r="C2" s="2"/>
      <c r="D2" s="3"/>
    </row>
    <row r="3" spans="1:11" ht="16.5" customHeight="1" x14ac:dyDescent="0.3">
      <c r="A3" s="4" t="s">
        <v>2</v>
      </c>
      <c r="B3" s="2"/>
      <c r="C3" s="2"/>
      <c r="D3" s="3"/>
    </row>
    <row r="4" spans="1:11" ht="16.5" customHeight="1" x14ac:dyDescent="0.3">
      <c r="A4" s="4"/>
      <c r="B4" s="2"/>
      <c r="C4" s="2"/>
      <c r="D4" s="3"/>
    </row>
    <row r="5" spans="1:11" ht="16.5" customHeight="1" thickBot="1" x14ac:dyDescent="0.35">
      <c r="A5" s="4" t="s">
        <v>14</v>
      </c>
      <c r="B5" s="2"/>
      <c r="C5" s="2"/>
      <c r="D5" s="3"/>
    </row>
    <row r="6" spans="1:11" ht="18.600000000000001" thickBot="1" x14ac:dyDescent="0.4">
      <c r="A6" s="25" t="s">
        <v>3</v>
      </c>
      <c r="B6" s="26" t="s">
        <v>4</v>
      </c>
      <c r="C6" s="27" t="s">
        <v>5</v>
      </c>
      <c r="D6" s="23" t="s">
        <v>6</v>
      </c>
      <c r="E6" s="24" t="s">
        <v>7</v>
      </c>
      <c r="F6" s="28" t="s">
        <v>8</v>
      </c>
      <c r="G6" s="29" t="s">
        <v>9</v>
      </c>
      <c r="H6" s="30" t="s">
        <v>10</v>
      </c>
      <c r="I6" s="23" t="s">
        <v>11</v>
      </c>
      <c r="J6" s="23" t="s">
        <v>12</v>
      </c>
      <c r="K6" s="31" t="s">
        <v>13</v>
      </c>
    </row>
    <row r="7" spans="1:11" x14ac:dyDescent="0.3">
      <c r="A7" s="5" t="s">
        <v>18</v>
      </c>
      <c r="B7" s="8" t="s">
        <v>19</v>
      </c>
      <c r="C7" s="36">
        <v>98</v>
      </c>
      <c r="D7" s="37">
        <v>99</v>
      </c>
      <c r="E7" s="42">
        <v>100</v>
      </c>
      <c r="F7" s="36">
        <v>98</v>
      </c>
      <c r="G7" s="43">
        <v>100</v>
      </c>
      <c r="H7" s="44">
        <v>98</v>
      </c>
      <c r="I7" s="45">
        <v>99</v>
      </c>
      <c r="J7" s="45">
        <v>98</v>
      </c>
      <c r="K7" s="71">
        <f>SUM(C7:J7)</f>
        <v>790</v>
      </c>
    </row>
    <row r="8" spans="1:11" x14ac:dyDescent="0.3">
      <c r="A8" s="6" t="s">
        <v>94</v>
      </c>
      <c r="B8" s="9" t="s">
        <v>138</v>
      </c>
      <c r="C8" s="38">
        <v>99</v>
      </c>
      <c r="D8" s="39">
        <v>98</v>
      </c>
      <c r="E8" s="47">
        <v>100</v>
      </c>
      <c r="F8" s="38">
        <v>99</v>
      </c>
      <c r="G8" s="48">
        <v>97</v>
      </c>
      <c r="H8" s="38">
        <v>100</v>
      </c>
      <c r="I8" s="48">
        <v>99</v>
      </c>
      <c r="J8" s="38">
        <v>98</v>
      </c>
      <c r="K8" s="72">
        <f>SUM(C8:J8)</f>
        <v>790</v>
      </c>
    </row>
    <row r="9" spans="1:11" ht="15" thickBot="1" x14ac:dyDescent="0.35">
      <c r="A9" s="7" t="s">
        <v>137</v>
      </c>
      <c r="B9" s="10" t="s">
        <v>79</v>
      </c>
      <c r="C9" s="40">
        <v>97</v>
      </c>
      <c r="D9" s="41">
        <v>96</v>
      </c>
      <c r="E9" s="49">
        <v>100</v>
      </c>
      <c r="F9" s="40">
        <v>100</v>
      </c>
      <c r="G9" s="50">
        <v>99</v>
      </c>
      <c r="H9" s="40">
        <v>100</v>
      </c>
      <c r="I9" s="50">
        <v>99</v>
      </c>
      <c r="J9" s="40">
        <v>97</v>
      </c>
      <c r="K9" s="50">
        <f>SUM(C9:J9)</f>
        <v>788</v>
      </c>
    </row>
    <row r="10" spans="1:11" ht="16.5" customHeight="1" thickBot="1" x14ac:dyDescent="0.35">
      <c r="A10" s="20" t="s">
        <v>20</v>
      </c>
      <c r="B10" s="21"/>
      <c r="C10" s="21"/>
      <c r="D10" s="69"/>
      <c r="E10" s="28"/>
      <c r="F10" s="28"/>
      <c r="G10" s="28"/>
      <c r="H10" s="28"/>
      <c r="I10" s="28"/>
      <c r="J10" s="28"/>
      <c r="K10" s="70">
        <f>SUM(K7:K9)</f>
        <v>2368</v>
      </c>
    </row>
    <row r="11" spans="1:11" ht="16.5" customHeight="1" x14ac:dyDescent="0.3">
      <c r="A11" s="4"/>
      <c r="B11" s="2"/>
      <c r="C11" s="2"/>
      <c r="D11" s="3"/>
    </row>
    <row r="12" spans="1:11" ht="16.5" customHeight="1" thickBot="1" x14ac:dyDescent="0.35">
      <c r="A12" s="4" t="s">
        <v>135</v>
      </c>
      <c r="B12" s="2"/>
      <c r="C12" s="2"/>
      <c r="D12" s="3"/>
    </row>
    <row r="13" spans="1:11" ht="18.600000000000001" thickBot="1" x14ac:dyDescent="0.4">
      <c r="A13" s="25" t="s">
        <v>3</v>
      </c>
      <c r="B13" s="26" t="s">
        <v>4</v>
      </c>
      <c r="C13" s="27" t="s">
        <v>5</v>
      </c>
      <c r="D13" s="23" t="s">
        <v>6</v>
      </c>
      <c r="E13" s="24" t="s">
        <v>7</v>
      </c>
      <c r="F13" s="28" t="s">
        <v>8</v>
      </c>
      <c r="G13" s="29" t="s">
        <v>9</v>
      </c>
      <c r="H13" s="30" t="s">
        <v>10</v>
      </c>
      <c r="I13" s="23" t="s">
        <v>11</v>
      </c>
      <c r="J13" s="23" t="s">
        <v>12</v>
      </c>
      <c r="K13" s="31" t="s">
        <v>13</v>
      </c>
    </row>
    <row r="14" spans="1:11" x14ac:dyDescent="0.3">
      <c r="A14" s="5" t="s">
        <v>32</v>
      </c>
      <c r="B14" s="8" t="s">
        <v>33</v>
      </c>
      <c r="C14" s="36">
        <v>100</v>
      </c>
      <c r="D14" s="37">
        <v>100</v>
      </c>
      <c r="E14" s="42">
        <v>100</v>
      </c>
      <c r="F14" s="36">
        <v>90</v>
      </c>
      <c r="G14" s="43">
        <v>98</v>
      </c>
      <c r="H14" s="44">
        <v>99</v>
      </c>
      <c r="I14" s="45">
        <v>99</v>
      </c>
      <c r="J14" s="45">
        <v>99</v>
      </c>
      <c r="K14" s="46">
        <f>SUM(C14:J14)</f>
        <v>785</v>
      </c>
    </row>
    <row r="15" spans="1:11" x14ac:dyDescent="0.3">
      <c r="A15" s="6" t="s">
        <v>34</v>
      </c>
      <c r="B15" s="9" t="s">
        <v>35</v>
      </c>
      <c r="C15" s="38">
        <v>99</v>
      </c>
      <c r="D15" s="39">
        <v>93</v>
      </c>
      <c r="E15" s="47">
        <v>98</v>
      </c>
      <c r="F15" s="38">
        <v>97</v>
      </c>
      <c r="G15" s="48">
        <v>96</v>
      </c>
      <c r="H15" s="38">
        <v>99</v>
      </c>
      <c r="I15" s="48">
        <v>100</v>
      </c>
      <c r="J15" s="38">
        <v>100</v>
      </c>
      <c r="K15" s="48">
        <f>SUM(C15:J15)</f>
        <v>782</v>
      </c>
    </row>
    <row r="16" spans="1:11" ht="15" thickBot="1" x14ac:dyDescent="0.35">
      <c r="A16" s="7" t="s">
        <v>36</v>
      </c>
      <c r="B16" s="10" t="s">
        <v>37</v>
      </c>
      <c r="C16" s="40">
        <v>96</v>
      </c>
      <c r="D16" s="41">
        <v>83</v>
      </c>
      <c r="E16" s="49">
        <v>82</v>
      </c>
      <c r="F16" s="40">
        <v>96</v>
      </c>
      <c r="G16" s="50">
        <v>92</v>
      </c>
      <c r="H16" s="40">
        <v>94</v>
      </c>
      <c r="I16" s="50">
        <v>79</v>
      </c>
      <c r="J16" s="40">
        <v>96</v>
      </c>
      <c r="K16" s="50">
        <f>SUM(C16:J16)</f>
        <v>718</v>
      </c>
    </row>
    <row r="17" spans="1:11" ht="16.5" customHeight="1" thickBot="1" x14ac:dyDescent="0.35">
      <c r="A17" s="20" t="s">
        <v>20</v>
      </c>
      <c r="B17" s="21"/>
      <c r="C17" s="21"/>
      <c r="D17" s="69"/>
      <c r="E17" s="28"/>
      <c r="F17" s="28"/>
      <c r="G17" s="28"/>
      <c r="H17" s="28"/>
      <c r="I17" s="28"/>
      <c r="J17" s="28"/>
      <c r="K17" s="70">
        <f>SUM(K14:K16)</f>
        <v>2285</v>
      </c>
    </row>
    <row r="18" spans="1:11" ht="16.5" customHeight="1" x14ac:dyDescent="0.3">
      <c r="A18" s="4"/>
      <c r="B18" s="2"/>
      <c r="C18" s="2"/>
      <c r="D18" s="3"/>
    </row>
    <row r="19" spans="1:11" ht="16.5" customHeight="1" thickBot="1" x14ac:dyDescent="0.35">
      <c r="A19" s="4" t="s">
        <v>136</v>
      </c>
      <c r="B19" s="2"/>
      <c r="C19" s="2"/>
      <c r="D19" s="3"/>
    </row>
    <row r="20" spans="1:11" ht="18.600000000000001" thickBot="1" x14ac:dyDescent="0.4">
      <c r="A20" s="25" t="s">
        <v>3</v>
      </c>
      <c r="B20" s="26" t="s">
        <v>4</v>
      </c>
      <c r="C20" s="27" t="s">
        <v>5</v>
      </c>
      <c r="D20" s="23" t="s">
        <v>6</v>
      </c>
      <c r="E20" s="24" t="s">
        <v>7</v>
      </c>
      <c r="F20" s="28" t="s">
        <v>8</v>
      </c>
      <c r="G20" s="29" t="s">
        <v>9</v>
      </c>
      <c r="H20" s="30" t="s">
        <v>10</v>
      </c>
      <c r="I20" s="23" t="s">
        <v>11</v>
      </c>
      <c r="J20" s="23" t="s">
        <v>12</v>
      </c>
      <c r="K20" s="31" t="s">
        <v>13</v>
      </c>
    </row>
    <row r="21" spans="1:11" x14ac:dyDescent="0.3">
      <c r="A21" s="5" t="s">
        <v>45</v>
      </c>
      <c r="B21" s="8" t="s">
        <v>46</v>
      </c>
      <c r="C21" s="36">
        <v>98</v>
      </c>
      <c r="D21" s="37">
        <v>84</v>
      </c>
      <c r="E21" s="42">
        <v>93</v>
      </c>
      <c r="F21" s="36">
        <v>98</v>
      </c>
      <c r="G21" s="43">
        <v>98</v>
      </c>
      <c r="H21" s="44">
        <v>98</v>
      </c>
      <c r="I21" s="45">
        <v>98</v>
      </c>
      <c r="J21" s="45">
        <v>99</v>
      </c>
      <c r="K21" s="46">
        <f>SUM(C21:J21)</f>
        <v>766</v>
      </c>
    </row>
    <row r="22" spans="1:11" x14ac:dyDescent="0.3">
      <c r="A22" s="6" t="s">
        <v>44</v>
      </c>
      <c r="B22" s="9" t="s">
        <v>35</v>
      </c>
      <c r="C22" s="38">
        <v>80</v>
      </c>
      <c r="D22" s="39">
        <v>99</v>
      </c>
      <c r="E22" s="47">
        <v>98</v>
      </c>
      <c r="F22" s="38">
        <v>82</v>
      </c>
      <c r="G22" s="48">
        <v>87</v>
      </c>
      <c r="H22" s="38">
        <v>94</v>
      </c>
      <c r="I22" s="48">
        <v>100</v>
      </c>
      <c r="J22" s="38">
        <v>99</v>
      </c>
      <c r="K22" s="48">
        <f>SUM(C22:J22)</f>
        <v>739</v>
      </c>
    </row>
    <row r="23" spans="1:11" ht="15" thickBot="1" x14ac:dyDescent="0.35">
      <c r="A23" s="7" t="s">
        <v>47</v>
      </c>
      <c r="B23" s="10" t="s">
        <v>48</v>
      </c>
      <c r="C23" s="40">
        <v>78</v>
      </c>
      <c r="D23" s="41">
        <v>82</v>
      </c>
      <c r="E23" s="49">
        <v>93</v>
      </c>
      <c r="F23" s="40">
        <v>84</v>
      </c>
      <c r="G23" s="50">
        <v>92</v>
      </c>
      <c r="H23" s="40">
        <v>97</v>
      </c>
      <c r="I23" s="50">
        <v>98</v>
      </c>
      <c r="J23" s="40">
        <v>100</v>
      </c>
      <c r="K23" s="50">
        <f>SUM(C23:J23)</f>
        <v>724</v>
      </c>
    </row>
    <row r="24" spans="1:11" ht="16.5" customHeight="1" thickBot="1" x14ac:dyDescent="0.35">
      <c r="A24" s="20" t="s">
        <v>20</v>
      </c>
      <c r="B24" s="21"/>
      <c r="C24" s="21"/>
      <c r="D24" s="69"/>
      <c r="E24" s="28"/>
      <c r="F24" s="28"/>
      <c r="G24" s="28"/>
      <c r="H24" s="28"/>
      <c r="I24" s="28"/>
      <c r="J24" s="28"/>
      <c r="K24" s="70">
        <f>SUM(K21:K23)</f>
        <v>2229</v>
      </c>
    </row>
    <row r="25" spans="1:11" ht="16.5" customHeight="1" x14ac:dyDescent="0.3">
      <c r="A25" s="4"/>
      <c r="B25" s="2"/>
      <c r="C25" s="2"/>
      <c r="D25" s="3"/>
    </row>
    <row r="26" spans="1:11" ht="16.5" customHeight="1" x14ac:dyDescent="0.3">
      <c r="A26" s="4"/>
      <c r="B26" s="2"/>
      <c r="C26" s="2"/>
      <c r="D26" s="3"/>
    </row>
    <row r="27" spans="1:11" ht="18.45" customHeight="1" thickBot="1" x14ac:dyDescent="0.35">
      <c r="A27" s="4" t="s">
        <v>140</v>
      </c>
      <c r="B27" s="2"/>
      <c r="C27" s="2"/>
      <c r="D27" s="3"/>
    </row>
    <row r="28" spans="1:11" ht="16.5" customHeight="1" thickBot="1" x14ac:dyDescent="0.4">
      <c r="A28" s="25" t="s">
        <v>3</v>
      </c>
      <c r="B28" s="26" t="s">
        <v>4</v>
      </c>
      <c r="C28" s="27" t="s">
        <v>5</v>
      </c>
      <c r="D28" s="23" t="s">
        <v>6</v>
      </c>
      <c r="E28" s="24" t="s">
        <v>7</v>
      </c>
      <c r="F28" s="28" t="s">
        <v>8</v>
      </c>
      <c r="G28" s="29" t="s">
        <v>9</v>
      </c>
      <c r="H28" s="30" t="s">
        <v>10</v>
      </c>
      <c r="I28" s="23" t="s">
        <v>11</v>
      </c>
      <c r="J28" s="23" t="s">
        <v>12</v>
      </c>
      <c r="K28" s="31" t="s">
        <v>13</v>
      </c>
    </row>
    <row r="29" spans="1:11" x14ac:dyDescent="0.3">
      <c r="A29" s="5" t="s">
        <v>57</v>
      </c>
      <c r="B29" s="8" t="s">
        <v>58</v>
      </c>
      <c r="C29" s="36">
        <v>98</v>
      </c>
      <c r="D29" s="37">
        <v>100</v>
      </c>
      <c r="E29" s="42">
        <v>99</v>
      </c>
      <c r="F29" s="36">
        <v>100</v>
      </c>
      <c r="G29" s="43">
        <v>100</v>
      </c>
      <c r="H29" s="44">
        <v>97</v>
      </c>
      <c r="I29" s="45">
        <v>99</v>
      </c>
      <c r="J29" s="45">
        <v>100</v>
      </c>
      <c r="K29" s="46">
        <f>SUM(C29:J29)</f>
        <v>793</v>
      </c>
    </row>
    <row r="30" spans="1:11" x14ac:dyDescent="0.3">
      <c r="A30" s="6" t="s">
        <v>59</v>
      </c>
      <c r="B30" s="9" t="s">
        <v>60</v>
      </c>
      <c r="C30" s="38">
        <v>100</v>
      </c>
      <c r="D30" s="39">
        <v>99</v>
      </c>
      <c r="E30" s="47">
        <v>98</v>
      </c>
      <c r="F30" s="38">
        <v>100</v>
      </c>
      <c r="G30" s="48">
        <v>98</v>
      </c>
      <c r="H30" s="38">
        <v>97</v>
      </c>
      <c r="I30" s="48">
        <v>99</v>
      </c>
      <c r="J30" s="38">
        <v>99</v>
      </c>
      <c r="K30" s="48">
        <f>SUM(C30:J30)</f>
        <v>790</v>
      </c>
    </row>
    <row r="31" spans="1:11" ht="15" thickBot="1" x14ac:dyDescent="0.35">
      <c r="A31" s="7" t="s">
        <v>61</v>
      </c>
      <c r="B31" s="10" t="s">
        <v>62</v>
      </c>
      <c r="C31" s="40">
        <v>98</v>
      </c>
      <c r="D31" s="41">
        <v>97</v>
      </c>
      <c r="E31" s="49">
        <v>100</v>
      </c>
      <c r="F31" s="40">
        <v>99</v>
      </c>
      <c r="G31" s="50">
        <v>99</v>
      </c>
      <c r="H31" s="40">
        <v>98</v>
      </c>
      <c r="I31" s="50">
        <v>98</v>
      </c>
      <c r="J31" s="40">
        <v>98</v>
      </c>
      <c r="K31" s="50">
        <f>SUM(C31:J31)</f>
        <v>787</v>
      </c>
    </row>
    <row r="32" spans="1:11" ht="16.5" customHeight="1" thickBot="1" x14ac:dyDescent="0.35">
      <c r="A32" s="20" t="s">
        <v>20</v>
      </c>
      <c r="B32" s="21"/>
      <c r="C32" s="21"/>
      <c r="D32" s="69"/>
      <c r="E32" s="28"/>
      <c r="F32" s="28"/>
      <c r="G32" s="28"/>
      <c r="H32" s="28"/>
      <c r="I32" s="28"/>
      <c r="J32" s="28"/>
      <c r="K32" s="70">
        <f>SUM(K29:K31)</f>
        <v>2370</v>
      </c>
    </row>
    <row r="33" spans="1:11" ht="15" customHeight="1" x14ac:dyDescent="0.3">
      <c r="A33" s="32"/>
      <c r="B33" s="32"/>
      <c r="C33" s="33"/>
      <c r="D33" s="34"/>
      <c r="F33" s="35"/>
    </row>
    <row r="34" spans="1:11" ht="16.5" customHeight="1" thickBot="1" x14ac:dyDescent="0.35">
      <c r="A34" s="4" t="s">
        <v>141</v>
      </c>
      <c r="B34" s="2"/>
      <c r="C34" s="2"/>
      <c r="D34" s="3"/>
    </row>
    <row r="35" spans="1:11" ht="18.600000000000001" thickBot="1" x14ac:dyDescent="0.4">
      <c r="A35" s="25" t="s">
        <v>3</v>
      </c>
      <c r="B35" s="26" t="s">
        <v>4</v>
      </c>
      <c r="C35" s="27" t="s">
        <v>5</v>
      </c>
      <c r="D35" s="23" t="s">
        <v>6</v>
      </c>
      <c r="E35" s="24" t="s">
        <v>7</v>
      </c>
      <c r="F35" s="28" t="s">
        <v>8</v>
      </c>
      <c r="G35" s="29" t="s">
        <v>9</v>
      </c>
      <c r="H35" s="30" t="s">
        <v>10</v>
      </c>
      <c r="I35" s="23" t="s">
        <v>11</v>
      </c>
      <c r="J35" s="23" t="s">
        <v>12</v>
      </c>
      <c r="K35" s="31" t="s">
        <v>13</v>
      </c>
    </row>
    <row r="36" spans="1:11" x14ac:dyDescent="0.3">
      <c r="A36" s="5" t="s">
        <v>49</v>
      </c>
      <c r="B36" s="8" t="s">
        <v>50</v>
      </c>
      <c r="C36" s="36">
        <v>89</v>
      </c>
      <c r="D36" s="37">
        <v>76</v>
      </c>
      <c r="E36" s="42">
        <v>78</v>
      </c>
      <c r="F36" s="36">
        <v>94</v>
      </c>
      <c r="G36" s="43">
        <v>97</v>
      </c>
      <c r="H36" s="44">
        <v>89</v>
      </c>
      <c r="I36" s="45">
        <v>95</v>
      </c>
      <c r="J36" s="45">
        <v>98</v>
      </c>
      <c r="K36" s="46">
        <f>SUM(C36:J36)</f>
        <v>716</v>
      </c>
    </row>
    <row r="37" spans="1:11" x14ac:dyDescent="0.3">
      <c r="A37" s="6" t="s">
        <v>51</v>
      </c>
      <c r="B37" s="9" t="s">
        <v>52</v>
      </c>
      <c r="C37" s="38">
        <v>79</v>
      </c>
      <c r="D37" s="39">
        <v>69</v>
      </c>
      <c r="E37" s="47">
        <v>93</v>
      </c>
      <c r="F37" s="38">
        <v>95</v>
      </c>
      <c r="G37" s="48">
        <v>87</v>
      </c>
      <c r="H37" s="38">
        <v>80</v>
      </c>
      <c r="I37" s="48">
        <v>98</v>
      </c>
      <c r="J37" s="38">
        <v>97</v>
      </c>
      <c r="K37" s="48">
        <f>SUM(C37:J37)</f>
        <v>698</v>
      </c>
    </row>
    <row r="38" spans="1:11" ht="15" thickBot="1" x14ac:dyDescent="0.35">
      <c r="A38" s="7" t="s">
        <v>53</v>
      </c>
      <c r="B38" s="10" t="s">
        <v>54</v>
      </c>
      <c r="C38" s="40">
        <v>79</v>
      </c>
      <c r="D38" s="41">
        <v>70</v>
      </c>
      <c r="E38" s="49">
        <v>74</v>
      </c>
      <c r="F38" s="40">
        <v>96</v>
      </c>
      <c r="G38" s="50">
        <v>73</v>
      </c>
      <c r="H38" s="40">
        <v>85</v>
      </c>
      <c r="I38" s="50">
        <v>83</v>
      </c>
      <c r="J38" s="40">
        <v>87</v>
      </c>
      <c r="K38" s="50">
        <f>SUM(C38:J38)</f>
        <v>647</v>
      </c>
    </row>
    <row r="39" spans="1:11" ht="14.55" customHeight="1" thickBot="1" x14ac:dyDescent="0.35">
      <c r="A39" s="20" t="s">
        <v>20</v>
      </c>
      <c r="B39" s="21"/>
      <c r="C39" s="21"/>
      <c r="D39" s="69"/>
      <c r="E39" s="28"/>
      <c r="F39" s="28"/>
      <c r="G39" s="28"/>
      <c r="H39" s="28"/>
      <c r="I39" s="28"/>
      <c r="J39" s="28"/>
      <c r="K39" s="70">
        <f>SUM(K36:K38)</f>
        <v>2061</v>
      </c>
    </row>
    <row r="40" spans="1:11" ht="14.55" customHeight="1" x14ac:dyDescent="0.3">
      <c r="A40" s="4"/>
      <c r="B40" s="2"/>
      <c r="C40" s="2"/>
      <c r="D40" s="3"/>
    </row>
    <row r="41" spans="1:11" ht="14.55" customHeight="1" x14ac:dyDescent="0.3">
      <c r="A41" s="4"/>
      <c r="B41" s="2"/>
      <c r="C41" s="2"/>
      <c r="D41" s="3"/>
    </row>
    <row r="42" spans="1:11" ht="14.55" customHeight="1" x14ac:dyDescent="0.3">
      <c r="A42" s="4"/>
      <c r="B42" s="2"/>
      <c r="C42" s="2"/>
      <c r="D42" s="3"/>
    </row>
    <row r="43" spans="1:11" ht="15" customHeight="1" thickBot="1" x14ac:dyDescent="0.35">
      <c r="A43" s="4" t="s">
        <v>142</v>
      </c>
      <c r="B43" s="2"/>
      <c r="C43" s="2"/>
      <c r="D43" s="3"/>
    </row>
    <row r="44" spans="1:11" ht="18.600000000000001" thickBot="1" x14ac:dyDescent="0.4">
      <c r="A44" s="25" t="s">
        <v>3</v>
      </c>
      <c r="B44" s="26" t="s">
        <v>4</v>
      </c>
      <c r="C44" s="27" t="s">
        <v>5</v>
      </c>
      <c r="D44" s="23" t="s">
        <v>6</v>
      </c>
      <c r="E44" s="24" t="s">
        <v>7</v>
      </c>
      <c r="F44" s="28" t="s">
        <v>8</v>
      </c>
      <c r="G44" s="29" t="s">
        <v>9</v>
      </c>
      <c r="H44" s="30" t="s">
        <v>10</v>
      </c>
      <c r="I44" s="23" t="s">
        <v>11</v>
      </c>
      <c r="J44" s="23" t="s">
        <v>12</v>
      </c>
      <c r="K44" s="31" t="s">
        <v>13</v>
      </c>
    </row>
    <row r="45" spans="1:11" x14ac:dyDescent="0.3">
      <c r="A45" s="5" t="s">
        <v>26</v>
      </c>
      <c r="B45" s="8" t="s">
        <v>27</v>
      </c>
      <c r="C45" s="36">
        <v>98</v>
      </c>
      <c r="D45" s="37">
        <v>100</v>
      </c>
      <c r="E45" s="42">
        <v>99</v>
      </c>
      <c r="F45" s="36">
        <v>100</v>
      </c>
      <c r="G45" s="43">
        <v>92</v>
      </c>
      <c r="H45" s="44">
        <v>99</v>
      </c>
      <c r="I45" s="45">
        <v>99</v>
      </c>
      <c r="J45" s="45">
        <v>96</v>
      </c>
      <c r="K45" s="46">
        <f>SUM(C45:J45)</f>
        <v>783</v>
      </c>
    </row>
    <row r="46" spans="1:11" x14ac:dyDescent="0.3">
      <c r="A46" s="6" t="s">
        <v>139</v>
      </c>
      <c r="B46" s="9" t="s">
        <v>29</v>
      </c>
      <c r="C46" s="38">
        <v>100</v>
      </c>
      <c r="D46" s="39">
        <v>98</v>
      </c>
      <c r="E46" s="47">
        <v>99</v>
      </c>
      <c r="F46" s="38">
        <v>99</v>
      </c>
      <c r="G46" s="48">
        <v>95</v>
      </c>
      <c r="H46" s="38">
        <v>97</v>
      </c>
      <c r="I46" s="48">
        <v>82</v>
      </c>
      <c r="J46" s="38">
        <v>99</v>
      </c>
      <c r="K46" s="48">
        <f>SUM(C46:J46)</f>
        <v>769</v>
      </c>
    </row>
    <row r="47" spans="1:11" ht="15" thickBot="1" x14ac:dyDescent="0.35">
      <c r="A47" s="7" t="s">
        <v>30</v>
      </c>
      <c r="B47" s="10" t="s">
        <v>31</v>
      </c>
      <c r="C47" s="40">
        <v>100</v>
      </c>
      <c r="D47" s="41">
        <v>99</v>
      </c>
      <c r="E47" s="49">
        <v>100</v>
      </c>
      <c r="F47" s="40">
        <v>100</v>
      </c>
      <c r="G47" s="50">
        <v>90</v>
      </c>
      <c r="H47" s="40">
        <v>98</v>
      </c>
      <c r="I47" s="50">
        <v>87</v>
      </c>
      <c r="J47" s="40">
        <v>92</v>
      </c>
      <c r="K47" s="50">
        <f>SUM(C47:J47)</f>
        <v>766</v>
      </c>
    </row>
    <row r="48" spans="1:11" ht="16.5" customHeight="1" thickBot="1" x14ac:dyDescent="0.35">
      <c r="A48" s="20" t="s">
        <v>20</v>
      </c>
      <c r="B48" s="21"/>
      <c r="C48" s="21"/>
      <c r="D48" s="69"/>
      <c r="E48" s="28"/>
      <c r="F48" s="28"/>
      <c r="G48" s="28"/>
      <c r="H48" s="28"/>
      <c r="I48" s="28"/>
      <c r="J48" s="28"/>
      <c r="K48" s="70">
        <f>SUM(K45:K47)</f>
        <v>2318</v>
      </c>
    </row>
    <row r="49" spans="1:11" ht="13.95" customHeight="1" x14ac:dyDescent="0.3">
      <c r="A49" s="4"/>
      <c r="B49" s="2"/>
      <c r="C49" s="2"/>
      <c r="D49" s="3"/>
    </row>
    <row r="50" spans="1:11" ht="13.95" customHeight="1" thickBot="1" x14ac:dyDescent="0.35">
      <c r="A50" s="4" t="s">
        <v>143</v>
      </c>
      <c r="B50" s="2"/>
      <c r="C50" s="2"/>
      <c r="D50" s="3"/>
    </row>
    <row r="51" spans="1:11" ht="18.600000000000001" thickBot="1" x14ac:dyDescent="0.4">
      <c r="A51" s="25" t="s">
        <v>3</v>
      </c>
      <c r="B51" s="26" t="s">
        <v>4</v>
      </c>
      <c r="C51" s="27" t="s">
        <v>5</v>
      </c>
      <c r="D51" s="23" t="s">
        <v>6</v>
      </c>
      <c r="E51" s="24" t="s">
        <v>7</v>
      </c>
      <c r="F51" s="28" t="s">
        <v>8</v>
      </c>
      <c r="G51" s="29" t="s">
        <v>9</v>
      </c>
      <c r="H51" s="30" t="s">
        <v>10</v>
      </c>
      <c r="I51" s="23" t="s">
        <v>11</v>
      </c>
      <c r="J51" s="23" t="s">
        <v>12</v>
      </c>
      <c r="K51" s="31" t="s">
        <v>13</v>
      </c>
    </row>
    <row r="52" spans="1:11" x14ac:dyDescent="0.3">
      <c r="A52" s="5" t="s">
        <v>40</v>
      </c>
      <c r="B52" s="8" t="s">
        <v>41</v>
      </c>
      <c r="C52" s="36">
        <v>99</v>
      </c>
      <c r="D52" s="37">
        <v>98</v>
      </c>
      <c r="E52" s="42">
        <v>100</v>
      </c>
      <c r="F52" s="36">
        <v>100</v>
      </c>
      <c r="G52" s="43">
        <v>95</v>
      </c>
      <c r="H52" s="44">
        <v>99</v>
      </c>
      <c r="I52" s="45">
        <v>98</v>
      </c>
      <c r="J52" s="45">
        <v>95</v>
      </c>
      <c r="K52" s="46">
        <f>SUM(C52:J52)</f>
        <v>784</v>
      </c>
    </row>
    <row r="53" spans="1:11" x14ac:dyDescent="0.3">
      <c r="A53" s="6" t="s">
        <v>42</v>
      </c>
      <c r="B53" s="9" t="s">
        <v>43</v>
      </c>
      <c r="C53" s="38">
        <v>97</v>
      </c>
      <c r="D53" s="39">
        <v>100</v>
      </c>
      <c r="E53" s="47">
        <v>98</v>
      </c>
      <c r="F53" s="38">
        <v>98</v>
      </c>
      <c r="G53" s="48">
        <v>93</v>
      </c>
      <c r="H53" s="38">
        <v>92</v>
      </c>
      <c r="I53" s="48">
        <v>86</v>
      </c>
      <c r="J53" s="38">
        <v>96</v>
      </c>
      <c r="K53" s="48">
        <f>SUM(C53:J53)</f>
        <v>760</v>
      </c>
    </row>
    <row r="54" spans="1:11" ht="15" thickBot="1" x14ac:dyDescent="0.35">
      <c r="A54" s="7" t="s">
        <v>38</v>
      </c>
      <c r="B54" s="10" t="s">
        <v>39</v>
      </c>
      <c r="C54" s="40">
        <v>99</v>
      </c>
      <c r="D54" s="41">
        <v>98</v>
      </c>
      <c r="E54" s="49">
        <v>98</v>
      </c>
      <c r="F54" s="40">
        <v>98</v>
      </c>
      <c r="G54" s="50">
        <v>94</v>
      </c>
      <c r="H54" s="40">
        <v>89</v>
      </c>
      <c r="I54" s="50">
        <v>81</v>
      </c>
      <c r="J54" s="40">
        <v>81</v>
      </c>
      <c r="K54" s="50">
        <f>SUM(C54:J54)</f>
        <v>738</v>
      </c>
    </row>
    <row r="55" spans="1:11" ht="16.5" customHeight="1" thickBot="1" x14ac:dyDescent="0.35">
      <c r="A55" s="20" t="s">
        <v>20</v>
      </c>
      <c r="B55" s="21"/>
      <c r="C55" s="21"/>
      <c r="D55" s="69"/>
      <c r="E55" s="28"/>
      <c r="F55" s="28"/>
      <c r="G55" s="28"/>
      <c r="H55" s="28"/>
      <c r="I55" s="28"/>
      <c r="J55" s="28"/>
      <c r="K55" s="70">
        <f>SUM(K52:K54)</f>
        <v>2282</v>
      </c>
    </row>
    <row r="56" spans="1:11" ht="14.55" customHeight="1" x14ac:dyDescent="0.3">
      <c r="A56" s="4"/>
      <c r="B56" s="2"/>
      <c r="C56" s="2"/>
      <c r="D56" s="3"/>
    </row>
    <row r="57" spans="1:11" ht="16.5" customHeight="1" thickBot="1" x14ac:dyDescent="0.35">
      <c r="A57" s="4" t="s">
        <v>144</v>
      </c>
      <c r="B57" s="2"/>
      <c r="C57" s="2"/>
      <c r="D57" s="3"/>
    </row>
    <row r="58" spans="1:11" ht="18.600000000000001" thickBot="1" x14ac:dyDescent="0.4">
      <c r="A58" s="25" t="s">
        <v>3</v>
      </c>
      <c r="B58" s="26" t="s">
        <v>4</v>
      </c>
      <c r="C58" s="27" t="s">
        <v>5</v>
      </c>
      <c r="D58" s="23" t="s">
        <v>6</v>
      </c>
      <c r="E58" s="24" t="s">
        <v>7</v>
      </c>
      <c r="F58" s="28" t="s">
        <v>8</v>
      </c>
      <c r="G58" s="29" t="s">
        <v>9</v>
      </c>
      <c r="H58" s="30" t="s">
        <v>10</v>
      </c>
      <c r="I58" s="23" t="s">
        <v>11</v>
      </c>
      <c r="J58" s="23" t="s">
        <v>12</v>
      </c>
      <c r="K58" s="31" t="s">
        <v>13</v>
      </c>
    </row>
    <row r="59" spans="1:11" x14ac:dyDescent="0.3">
      <c r="A59" s="5" t="s">
        <v>63</v>
      </c>
      <c r="B59" s="8" t="s">
        <v>64</v>
      </c>
      <c r="C59" s="36">
        <v>99</v>
      </c>
      <c r="D59" s="37">
        <v>98</v>
      </c>
      <c r="E59" s="42">
        <v>99</v>
      </c>
      <c r="F59" s="36">
        <v>97</v>
      </c>
      <c r="G59" s="43">
        <v>97</v>
      </c>
      <c r="H59" s="44">
        <v>97</v>
      </c>
      <c r="I59" s="45">
        <v>88</v>
      </c>
      <c r="J59" s="45">
        <v>95</v>
      </c>
      <c r="K59" s="46">
        <f>SUM(C59:J59)</f>
        <v>770</v>
      </c>
    </row>
    <row r="60" spans="1:11" x14ac:dyDescent="0.3">
      <c r="A60" s="6" t="s">
        <v>65</v>
      </c>
      <c r="B60" s="9" t="s">
        <v>66</v>
      </c>
      <c r="C60" s="38">
        <v>98</v>
      </c>
      <c r="D60" s="39">
        <v>100</v>
      </c>
      <c r="E60" s="47">
        <v>98</v>
      </c>
      <c r="F60" s="38">
        <v>97</v>
      </c>
      <c r="G60" s="48">
        <v>98</v>
      </c>
      <c r="H60" s="38">
        <v>97</v>
      </c>
      <c r="I60" s="48">
        <v>82</v>
      </c>
      <c r="J60" s="38">
        <v>68</v>
      </c>
      <c r="K60" s="48">
        <f>SUM(C60:J60)</f>
        <v>738</v>
      </c>
    </row>
    <row r="61" spans="1:11" ht="15" thickBot="1" x14ac:dyDescent="0.35">
      <c r="A61" s="7" t="s">
        <v>67</v>
      </c>
      <c r="B61" s="10" t="s">
        <v>68</v>
      </c>
      <c r="C61" s="40">
        <v>99</v>
      </c>
      <c r="D61" s="41">
        <v>89</v>
      </c>
      <c r="E61" s="49">
        <v>99</v>
      </c>
      <c r="F61" s="40">
        <v>97</v>
      </c>
      <c r="G61" s="50">
        <v>93</v>
      </c>
      <c r="H61" s="40">
        <v>81</v>
      </c>
      <c r="I61" s="50">
        <v>88</v>
      </c>
      <c r="J61" s="40">
        <v>77</v>
      </c>
      <c r="K61" s="50">
        <f>SUM(C61:J61)</f>
        <v>723</v>
      </c>
    </row>
    <row r="62" spans="1:11" ht="16.5" customHeight="1" thickBot="1" x14ac:dyDescent="0.35">
      <c r="A62" s="20" t="s">
        <v>20</v>
      </c>
      <c r="B62" s="21"/>
      <c r="C62" s="21"/>
      <c r="D62" s="69"/>
      <c r="E62" s="28"/>
      <c r="F62" s="28"/>
      <c r="G62" s="28"/>
      <c r="H62" s="28"/>
      <c r="I62" s="28"/>
      <c r="J62" s="28"/>
      <c r="K62" s="70">
        <f>SUM(K59:K61)</f>
        <v>2231</v>
      </c>
    </row>
    <row r="63" spans="1:11" ht="16.5" customHeight="1" x14ac:dyDescent="0.3">
      <c r="A63" s="4"/>
      <c r="B63" s="2"/>
      <c r="C63" s="2"/>
      <c r="D63" s="3"/>
    </row>
    <row r="64" spans="1:11" ht="16.5" customHeight="1" thickBot="1" x14ac:dyDescent="0.35">
      <c r="A64" s="4" t="s">
        <v>145</v>
      </c>
      <c r="B64" s="2"/>
      <c r="C64" s="2"/>
      <c r="D64" s="3"/>
    </row>
    <row r="65" spans="1:11" ht="18.600000000000001" thickBot="1" x14ac:dyDescent="0.4">
      <c r="A65" s="25" t="s">
        <v>3</v>
      </c>
      <c r="B65" s="26" t="s">
        <v>4</v>
      </c>
      <c r="C65" s="27" t="s">
        <v>5</v>
      </c>
      <c r="D65" s="23" t="s">
        <v>6</v>
      </c>
      <c r="E65" s="24" t="s">
        <v>7</v>
      </c>
      <c r="F65" s="28" t="s">
        <v>8</v>
      </c>
      <c r="G65" s="29" t="s">
        <v>9</v>
      </c>
      <c r="H65" s="30" t="s">
        <v>10</v>
      </c>
      <c r="I65" s="23" t="s">
        <v>11</v>
      </c>
      <c r="J65" s="23" t="s">
        <v>12</v>
      </c>
      <c r="K65" s="31" t="s">
        <v>13</v>
      </c>
    </row>
    <row r="66" spans="1:11" x14ac:dyDescent="0.3">
      <c r="A66" s="5" t="s">
        <v>76</v>
      </c>
      <c r="B66" s="8" t="s">
        <v>77</v>
      </c>
      <c r="C66" s="36">
        <v>97</v>
      </c>
      <c r="D66" s="37">
        <v>98</v>
      </c>
      <c r="E66" s="42">
        <v>98</v>
      </c>
      <c r="F66" s="36">
        <v>98</v>
      </c>
      <c r="G66" s="43">
        <v>85</v>
      </c>
      <c r="H66" s="44">
        <v>98</v>
      </c>
      <c r="I66" s="45">
        <v>88</v>
      </c>
      <c r="J66" s="45">
        <v>91</v>
      </c>
      <c r="K66" s="46">
        <f>SUM(C66:J66)</f>
        <v>753</v>
      </c>
    </row>
    <row r="67" spans="1:11" x14ac:dyDescent="0.3">
      <c r="A67" s="6" t="s">
        <v>78</v>
      </c>
      <c r="B67" s="9" t="s">
        <v>79</v>
      </c>
      <c r="C67" s="38">
        <v>68</v>
      </c>
      <c r="D67" s="39">
        <v>90</v>
      </c>
      <c r="E67" s="47">
        <v>100</v>
      </c>
      <c r="F67" s="38">
        <v>100</v>
      </c>
      <c r="G67" s="48">
        <v>93</v>
      </c>
      <c r="H67" s="38">
        <v>99</v>
      </c>
      <c r="I67" s="48">
        <v>83</v>
      </c>
      <c r="J67" s="38">
        <v>63</v>
      </c>
      <c r="K67" s="48">
        <f>SUM(C67:J67)</f>
        <v>696</v>
      </c>
    </row>
    <row r="68" spans="1:11" ht="15" thickBot="1" x14ac:dyDescent="0.35">
      <c r="A68" s="7" t="s">
        <v>74</v>
      </c>
      <c r="B68" s="10" t="s">
        <v>75</v>
      </c>
      <c r="C68" s="40">
        <v>89</v>
      </c>
      <c r="D68" s="41">
        <v>84</v>
      </c>
      <c r="E68" s="49">
        <v>94</v>
      </c>
      <c r="F68" s="40">
        <v>97</v>
      </c>
      <c r="G68" s="50">
        <v>95</v>
      </c>
      <c r="H68" s="40">
        <v>98</v>
      </c>
      <c r="I68" s="50">
        <v>69</v>
      </c>
      <c r="J68" s="40">
        <v>59</v>
      </c>
      <c r="K68" s="50">
        <f>SUM(C68:J68)</f>
        <v>685</v>
      </c>
    </row>
    <row r="69" spans="1:11" ht="16.5" customHeight="1" thickBot="1" x14ac:dyDescent="0.35">
      <c r="A69" s="20" t="s">
        <v>20</v>
      </c>
      <c r="B69" s="21"/>
      <c r="C69" s="21"/>
      <c r="D69" s="69"/>
      <c r="E69" s="28"/>
      <c r="F69" s="28"/>
      <c r="G69" s="28"/>
      <c r="H69" s="28"/>
      <c r="I69" s="28"/>
      <c r="J69" s="28"/>
      <c r="K69" s="70">
        <f>SUM(K66:K68)</f>
        <v>2134</v>
      </c>
    </row>
    <row r="70" spans="1:11" ht="16.5" customHeight="1" x14ac:dyDescent="0.3">
      <c r="A70" s="4"/>
      <c r="B70" s="2"/>
      <c r="C70" s="2"/>
      <c r="D70" s="3"/>
    </row>
    <row r="71" spans="1:11" ht="13.95" customHeight="1" x14ac:dyDescent="0.3">
      <c r="A71" s="32"/>
      <c r="B71" s="32"/>
      <c r="C71" s="73"/>
      <c r="D71" s="34"/>
      <c r="E71" s="73"/>
      <c r="F71" s="73"/>
      <c r="G71" s="73"/>
      <c r="H71" s="73"/>
      <c r="I71" s="73"/>
      <c r="J71" s="73"/>
      <c r="K71" s="73"/>
    </row>
    <row r="72" spans="1:11" ht="14.55" customHeight="1" thickBot="1" x14ac:dyDescent="0.35">
      <c r="A72" s="4" t="s">
        <v>146</v>
      </c>
      <c r="B72" s="2"/>
      <c r="C72" s="2"/>
      <c r="D72" s="3"/>
    </row>
    <row r="73" spans="1:11" ht="18.600000000000001" thickBot="1" x14ac:dyDescent="0.4">
      <c r="A73" s="25" t="s">
        <v>3</v>
      </c>
      <c r="B73" s="26" t="s">
        <v>4</v>
      </c>
      <c r="C73" s="27" t="s">
        <v>5</v>
      </c>
      <c r="D73" s="23" t="s">
        <v>6</v>
      </c>
      <c r="E73" s="24" t="s">
        <v>7</v>
      </c>
      <c r="F73" s="28" t="s">
        <v>8</v>
      </c>
      <c r="G73" s="29" t="s">
        <v>9</v>
      </c>
      <c r="H73" s="30" t="s">
        <v>10</v>
      </c>
      <c r="I73" s="23" t="s">
        <v>11</v>
      </c>
      <c r="J73" s="23" t="s">
        <v>12</v>
      </c>
      <c r="K73" s="31" t="s">
        <v>13</v>
      </c>
    </row>
    <row r="74" spans="1:11" x14ac:dyDescent="0.3">
      <c r="A74" s="5" t="s">
        <v>21</v>
      </c>
      <c r="B74" s="8" t="s">
        <v>22</v>
      </c>
      <c r="C74" s="36">
        <v>100</v>
      </c>
      <c r="D74" s="37">
        <v>100</v>
      </c>
      <c r="E74" s="43">
        <v>100</v>
      </c>
      <c r="F74" s="36">
        <v>99</v>
      </c>
      <c r="G74" s="43">
        <v>99</v>
      </c>
      <c r="H74" s="44">
        <v>99</v>
      </c>
      <c r="I74" s="45">
        <v>96</v>
      </c>
      <c r="J74" s="45">
        <v>98</v>
      </c>
      <c r="K74" s="46">
        <f>SUM(C74:J74)</f>
        <v>791</v>
      </c>
    </row>
    <row r="75" spans="1:11" ht="16.5" customHeight="1" x14ac:dyDescent="0.3">
      <c r="A75" s="6" t="s">
        <v>24</v>
      </c>
      <c r="B75" s="9" t="s">
        <v>25</v>
      </c>
      <c r="C75" s="38">
        <v>100</v>
      </c>
      <c r="D75" s="39">
        <v>99</v>
      </c>
      <c r="E75" s="48">
        <v>100</v>
      </c>
      <c r="F75" s="38">
        <v>100</v>
      </c>
      <c r="G75" s="48">
        <v>97</v>
      </c>
      <c r="H75" s="38">
        <v>96</v>
      </c>
      <c r="I75" s="48">
        <v>98</v>
      </c>
      <c r="J75" s="38">
        <v>95</v>
      </c>
      <c r="K75" s="48">
        <f>SUM(C75+D75+E75+F75+G75+H75+I75+J75)</f>
        <v>785</v>
      </c>
    </row>
    <row r="76" spans="1:11" ht="15" thickBot="1" x14ac:dyDescent="0.35">
      <c r="A76" s="7" t="s">
        <v>132</v>
      </c>
      <c r="B76" s="10" t="s">
        <v>23</v>
      </c>
      <c r="C76" s="40">
        <v>100</v>
      </c>
      <c r="D76" s="41">
        <v>99</v>
      </c>
      <c r="E76" s="50">
        <v>100</v>
      </c>
      <c r="F76" s="40">
        <v>99</v>
      </c>
      <c r="G76" s="50">
        <v>87</v>
      </c>
      <c r="H76" s="40">
        <v>88</v>
      </c>
      <c r="I76" s="50">
        <v>92</v>
      </c>
      <c r="J76" s="40">
        <v>93</v>
      </c>
      <c r="K76" s="50">
        <f>SUM(C76:J76)</f>
        <v>758</v>
      </c>
    </row>
    <row r="77" spans="1:11" ht="14.55" customHeight="1" thickBot="1" x14ac:dyDescent="0.35">
      <c r="A77" s="20" t="s">
        <v>20</v>
      </c>
      <c r="B77" s="21"/>
      <c r="C77" s="21"/>
      <c r="D77" s="69"/>
      <c r="E77" s="28"/>
      <c r="F77" s="28"/>
      <c r="G77" s="28"/>
      <c r="H77" s="28"/>
      <c r="I77" s="28"/>
      <c r="J77" s="28"/>
      <c r="K77" s="70">
        <f>SUM(K74:K76)</f>
        <v>2334</v>
      </c>
    </row>
    <row r="78" spans="1:11" ht="13.95" customHeight="1" x14ac:dyDescent="0.3">
      <c r="A78" s="4"/>
      <c r="B78" s="2"/>
      <c r="C78" s="2"/>
      <c r="D78" s="3"/>
    </row>
    <row r="79" spans="1:11" ht="13.95" customHeight="1" thickBot="1" x14ac:dyDescent="0.35">
      <c r="A79" s="4" t="s">
        <v>147</v>
      </c>
      <c r="B79" s="2"/>
      <c r="C79" s="2"/>
      <c r="D79" s="3"/>
    </row>
    <row r="80" spans="1:11" ht="16.5" customHeight="1" thickBot="1" x14ac:dyDescent="0.4">
      <c r="A80" s="25" t="s">
        <v>3</v>
      </c>
      <c r="B80" s="26" t="s">
        <v>4</v>
      </c>
      <c r="C80" s="27" t="s">
        <v>5</v>
      </c>
      <c r="D80" s="23" t="s">
        <v>6</v>
      </c>
      <c r="E80" s="24" t="s">
        <v>7</v>
      </c>
      <c r="F80" s="28" t="s">
        <v>8</v>
      </c>
      <c r="G80" s="29" t="s">
        <v>9</v>
      </c>
      <c r="H80" s="30" t="s">
        <v>10</v>
      </c>
      <c r="I80" s="23" t="s">
        <v>11</v>
      </c>
      <c r="J80" s="23" t="s">
        <v>12</v>
      </c>
      <c r="K80" s="31" t="s">
        <v>13</v>
      </c>
    </row>
    <row r="81" spans="1:11" x14ac:dyDescent="0.3">
      <c r="A81" s="5" t="s">
        <v>72</v>
      </c>
      <c r="B81" s="8" t="s">
        <v>73</v>
      </c>
      <c r="C81" s="36">
        <v>98</v>
      </c>
      <c r="D81" s="37">
        <v>99</v>
      </c>
      <c r="E81" s="42">
        <v>99</v>
      </c>
      <c r="F81" s="36">
        <v>100</v>
      </c>
      <c r="G81" s="43">
        <v>95</v>
      </c>
      <c r="H81" s="44">
        <v>96</v>
      </c>
      <c r="I81" s="45">
        <v>91</v>
      </c>
      <c r="J81" s="45">
        <v>96</v>
      </c>
      <c r="K81" s="46">
        <f>SUM(C81+D81+E81+F81+G81+H81+I81+J81)</f>
        <v>774</v>
      </c>
    </row>
    <row r="82" spans="1:11" x14ac:dyDescent="0.3">
      <c r="A82" s="6" t="s">
        <v>134</v>
      </c>
      <c r="B82" s="9" t="s">
        <v>71</v>
      </c>
      <c r="C82" s="38">
        <v>95</v>
      </c>
      <c r="D82" s="39">
        <v>100</v>
      </c>
      <c r="E82" s="47">
        <v>94</v>
      </c>
      <c r="F82" s="38">
        <v>99</v>
      </c>
      <c r="G82" s="48">
        <v>95</v>
      </c>
      <c r="H82" s="38">
        <v>99</v>
      </c>
      <c r="I82" s="48">
        <v>87</v>
      </c>
      <c r="J82" s="38">
        <v>90</v>
      </c>
      <c r="K82" s="48">
        <f>SUM(C82:J82)</f>
        <v>759</v>
      </c>
    </row>
    <row r="83" spans="1:11" ht="15" thickBot="1" x14ac:dyDescent="0.35">
      <c r="A83" s="7" t="s">
        <v>69</v>
      </c>
      <c r="B83" s="10" t="s">
        <v>70</v>
      </c>
      <c r="C83" s="40">
        <v>88</v>
      </c>
      <c r="D83" s="41">
        <v>96</v>
      </c>
      <c r="E83" s="49">
        <v>97</v>
      </c>
      <c r="F83" s="40">
        <v>100</v>
      </c>
      <c r="G83" s="50">
        <v>97</v>
      </c>
      <c r="H83" s="40">
        <v>95</v>
      </c>
      <c r="I83" s="50">
        <v>94</v>
      </c>
      <c r="J83" s="40">
        <v>84</v>
      </c>
      <c r="K83" s="50">
        <f>SUM(C83:J83)</f>
        <v>751</v>
      </c>
    </row>
    <row r="84" spans="1:11" ht="13.95" customHeight="1" thickBot="1" x14ac:dyDescent="0.35">
      <c r="A84" s="20" t="s">
        <v>20</v>
      </c>
      <c r="B84" s="21"/>
      <c r="C84" s="21"/>
      <c r="D84" s="69"/>
      <c r="E84" s="28"/>
      <c r="F84" s="28"/>
      <c r="G84" s="28"/>
      <c r="H84" s="28"/>
      <c r="I84" s="28"/>
      <c r="J84" s="28"/>
      <c r="K84" s="70">
        <f>SUM(K81:K83)</f>
        <v>2284</v>
      </c>
    </row>
    <row r="87" spans="1:11" ht="14.55" customHeight="1" thickBot="1" x14ac:dyDescent="0.35">
      <c r="A87" s="4" t="s">
        <v>55</v>
      </c>
      <c r="B87" s="2"/>
      <c r="C87" s="2"/>
      <c r="D87" s="3"/>
    </row>
    <row r="88" spans="1:11" ht="18.600000000000001" thickBot="1" x14ac:dyDescent="0.4">
      <c r="A88" s="25" t="s">
        <v>3</v>
      </c>
      <c r="B88" s="26" t="s">
        <v>4</v>
      </c>
      <c r="C88" s="27" t="s">
        <v>5</v>
      </c>
      <c r="D88" s="23" t="s">
        <v>6</v>
      </c>
      <c r="E88" s="24" t="s">
        <v>7</v>
      </c>
      <c r="F88" s="28" t="s">
        <v>8</v>
      </c>
      <c r="G88" s="29" t="s">
        <v>9</v>
      </c>
      <c r="H88" s="30" t="s">
        <v>10</v>
      </c>
      <c r="I88" s="23" t="s">
        <v>11</v>
      </c>
      <c r="J88" s="23" t="s">
        <v>12</v>
      </c>
      <c r="K88" s="31" t="s">
        <v>13</v>
      </c>
    </row>
    <row r="89" spans="1:11" ht="16.5" customHeight="1" x14ac:dyDescent="0.3">
      <c r="A89" s="5" t="s">
        <v>83</v>
      </c>
      <c r="B89" s="8" t="s">
        <v>84</v>
      </c>
      <c r="C89" s="36">
        <v>98</v>
      </c>
      <c r="D89" s="37">
        <v>99</v>
      </c>
      <c r="E89" s="42">
        <v>99</v>
      </c>
      <c r="F89" s="36">
        <v>99</v>
      </c>
      <c r="G89" s="43">
        <v>99</v>
      </c>
      <c r="H89" s="44">
        <v>99</v>
      </c>
      <c r="I89" s="45">
        <v>98</v>
      </c>
      <c r="J89" s="45">
        <v>99</v>
      </c>
      <c r="K89" s="46">
        <f t="shared" ref="K89:K95" si="0">SUM(C89:J89)</f>
        <v>790</v>
      </c>
    </row>
    <row r="90" spans="1:11" x14ac:dyDescent="0.3">
      <c r="A90" s="6" t="s">
        <v>81</v>
      </c>
      <c r="B90" s="9" t="s">
        <v>82</v>
      </c>
      <c r="C90" s="38">
        <v>100</v>
      </c>
      <c r="D90" s="39">
        <v>97</v>
      </c>
      <c r="E90" s="47">
        <v>89</v>
      </c>
      <c r="F90" s="38">
        <v>99</v>
      </c>
      <c r="G90" s="48">
        <v>96</v>
      </c>
      <c r="H90" s="38">
        <v>98</v>
      </c>
      <c r="I90" s="48">
        <v>98</v>
      </c>
      <c r="J90" s="38">
        <v>97</v>
      </c>
      <c r="K90" s="48">
        <f t="shared" si="0"/>
        <v>774</v>
      </c>
    </row>
    <row r="91" spans="1:11" ht="14.55" customHeight="1" x14ac:dyDescent="0.3">
      <c r="A91" s="11" t="s">
        <v>90</v>
      </c>
      <c r="B91" s="12" t="s">
        <v>91</v>
      </c>
      <c r="C91" s="40">
        <v>96</v>
      </c>
      <c r="D91" s="53">
        <v>100</v>
      </c>
      <c r="E91" s="54">
        <v>99</v>
      </c>
      <c r="F91" s="40">
        <v>100</v>
      </c>
      <c r="G91" s="51">
        <v>90</v>
      </c>
      <c r="H91" s="40">
        <v>95</v>
      </c>
      <c r="I91" s="51">
        <v>80</v>
      </c>
      <c r="J91" s="40">
        <v>96</v>
      </c>
      <c r="K91" s="52">
        <f t="shared" si="0"/>
        <v>756</v>
      </c>
    </row>
    <row r="92" spans="1:11" x14ac:dyDescent="0.3">
      <c r="A92" s="11" t="s">
        <v>80</v>
      </c>
      <c r="B92" s="12" t="s">
        <v>68</v>
      </c>
      <c r="C92" s="40">
        <v>81</v>
      </c>
      <c r="D92" s="53">
        <v>85</v>
      </c>
      <c r="E92" s="54">
        <v>100</v>
      </c>
      <c r="F92" s="40">
        <v>94</v>
      </c>
      <c r="G92" s="51">
        <v>98</v>
      </c>
      <c r="H92" s="40">
        <v>92</v>
      </c>
      <c r="I92" s="51">
        <v>96</v>
      </c>
      <c r="J92" s="40">
        <v>100</v>
      </c>
      <c r="K92" s="48">
        <f t="shared" ref="K92" si="1">SUM(C92:J92)</f>
        <v>746</v>
      </c>
    </row>
    <row r="93" spans="1:11" x14ac:dyDescent="0.3">
      <c r="A93" s="11" t="s">
        <v>80</v>
      </c>
      <c r="B93" s="12" t="s">
        <v>89</v>
      </c>
      <c r="C93" s="40">
        <v>97</v>
      </c>
      <c r="D93" s="53">
        <v>99</v>
      </c>
      <c r="E93" s="54">
        <v>98</v>
      </c>
      <c r="F93" s="40">
        <v>96</v>
      </c>
      <c r="G93" s="51">
        <v>82</v>
      </c>
      <c r="H93" s="40">
        <v>96</v>
      </c>
      <c r="I93" s="51">
        <v>77</v>
      </c>
      <c r="J93" s="40">
        <v>71</v>
      </c>
      <c r="K93" s="51">
        <f t="shared" si="0"/>
        <v>716</v>
      </c>
    </row>
    <row r="94" spans="1:11" x14ac:dyDescent="0.3">
      <c r="A94" s="11" t="s">
        <v>87</v>
      </c>
      <c r="B94" s="12" t="s">
        <v>88</v>
      </c>
      <c r="C94" s="40">
        <v>80</v>
      </c>
      <c r="D94" s="53">
        <v>73</v>
      </c>
      <c r="E94" s="54">
        <v>100</v>
      </c>
      <c r="F94" s="40">
        <v>98</v>
      </c>
      <c r="G94" s="51">
        <v>93</v>
      </c>
      <c r="H94" s="40">
        <v>86</v>
      </c>
      <c r="I94" s="51">
        <v>64</v>
      </c>
      <c r="J94" s="40">
        <v>59</v>
      </c>
      <c r="K94" s="51">
        <f t="shared" si="0"/>
        <v>653</v>
      </c>
    </row>
    <row r="95" spans="1:11" ht="15" thickBot="1" x14ac:dyDescent="0.35">
      <c r="A95" s="7" t="s">
        <v>85</v>
      </c>
      <c r="B95" s="10" t="s">
        <v>86</v>
      </c>
      <c r="C95" s="40">
        <v>85</v>
      </c>
      <c r="D95" s="41">
        <v>66</v>
      </c>
      <c r="E95" s="49">
        <v>72</v>
      </c>
      <c r="F95" s="40">
        <v>97</v>
      </c>
      <c r="G95" s="50">
        <v>90</v>
      </c>
      <c r="H95" s="40">
        <v>74</v>
      </c>
      <c r="I95" s="50">
        <v>72</v>
      </c>
      <c r="J95" s="40">
        <v>66</v>
      </c>
      <c r="K95" s="51">
        <f t="shared" si="0"/>
        <v>622</v>
      </c>
    </row>
    <row r="96" spans="1:11" ht="14.55" customHeight="1" thickBot="1" x14ac:dyDescent="0.35">
      <c r="A96" s="20" t="s">
        <v>20</v>
      </c>
      <c r="B96" s="21"/>
      <c r="C96" s="21"/>
      <c r="D96" s="69"/>
      <c r="E96" s="28"/>
      <c r="F96" s="28"/>
      <c r="G96" s="28"/>
      <c r="H96" s="28"/>
      <c r="I96" s="28"/>
      <c r="J96" s="28"/>
      <c r="K96" s="70">
        <f>SUM(K89:K95)</f>
        <v>5057</v>
      </c>
    </row>
    <row r="97" spans="1:11" ht="14.55" customHeight="1" x14ac:dyDescent="0.3">
      <c r="A97" s="4"/>
      <c r="B97" s="2"/>
      <c r="C97" s="2"/>
      <c r="D97" s="3"/>
    </row>
    <row r="98" spans="1:11" x14ac:dyDescent="0.3">
      <c r="A98" s="32"/>
      <c r="B98" s="32"/>
      <c r="C98" s="73"/>
      <c r="D98" s="34"/>
      <c r="E98" s="73"/>
      <c r="F98" s="73"/>
      <c r="G98" s="73"/>
      <c r="H98" s="73"/>
      <c r="I98" s="73"/>
      <c r="J98" s="73"/>
      <c r="K98" s="73"/>
    </row>
    <row r="99" spans="1:11" ht="13.95" customHeight="1" thickBot="1" x14ac:dyDescent="0.35">
      <c r="A99" s="4" t="s">
        <v>56</v>
      </c>
      <c r="B99" s="2"/>
      <c r="C99" s="2"/>
      <c r="D99" s="3"/>
    </row>
    <row r="100" spans="1:11" ht="18.600000000000001" thickBot="1" x14ac:dyDescent="0.4">
      <c r="A100" s="25" t="s">
        <v>3</v>
      </c>
      <c r="B100" s="26" t="s">
        <v>4</v>
      </c>
      <c r="C100" s="27" t="s">
        <v>5</v>
      </c>
      <c r="D100" s="23" t="s">
        <v>6</v>
      </c>
      <c r="E100" s="24" t="s">
        <v>7</v>
      </c>
      <c r="F100" s="28" t="s">
        <v>8</v>
      </c>
      <c r="G100" s="29" t="s">
        <v>9</v>
      </c>
      <c r="H100" s="30" t="s">
        <v>10</v>
      </c>
      <c r="I100" s="23" t="s">
        <v>11</v>
      </c>
      <c r="J100" s="23" t="s">
        <v>12</v>
      </c>
      <c r="K100" s="31" t="s">
        <v>13</v>
      </c>
    </row>
    <row r="101" spans="1:11" x14ac:dyDescent="0.3">
      <c r="A101" s="5" t="s">
        <v>97</v>
      </c>
      <c r="B101" s="8" t="s">
        <v>98</v>
      </c>
      <c r="C101" s="36">
        <v>99</v>
      </c>
      <c r="D101" s="37">
        <v>100</v>
      </c>
      <c r="E101" s="42">
        <v>97</v>
      </c>
      <c r="F101" s="36">
        <v>97</v>
      </c>
      <c r="G101" s="43">
        <v>96</v>
      </c>
      <c r="H101" s="44">
        <v>94</v>
      </c>
      <c r="I101" s="45">
        <v>99</v>
      </c>
      <c r="J101" s="45">
        <v>99</v>
      </c>
      <c r="K101" s="46">
        <f t="shared" ref="K101:K112" si="2">SUM(C101:J101)</f>
        <v>781</v>
      </c>
    </row>
    <row r="102" spans="1:11" x14ac:dyDescent="0.3">
      <c r="A102" s="6" t="s">
        <v>108</v>
      </c>
      <c r="B102" s="9" t="s">
        <v>37</v>
      </c>
      <c r="C102" s="38">
        <v>95</v>
      </c>
      <c r="D102" s="39">
        <v>99</v>
      </c>
      <c r="E102" s="47">
        <v>86</v>
      </c>
      <c r="F102" s="38">
        <v>100</v>
      </c>
      <c r="G102" s="48">
        <v>83</v>
      </c>
      <c r="H102" s="38">
        <v>98</v>
      </c>
      <c r="I102" s="48">
        <v>97</v>
      </c>
      <c r="J102" s="38">
        <v>96</v>
      </c>
      <c r="K102" s="48">
        <f t="shared" si="2"/>
        <v>754</v>
      </c>
    </row>
    <row r="103" spans="1:11" x14ac:dyDescent="0.3">
      <c r="A103" s="6" t="s">
        <v>96</v>
      </c>
      <c r="B103" s="9" t="s">
        <v>41</v>
      </c>
      <c r="C103" s="38">
        <v>89</v>
      </c>
      <c r="D103" s="39">
        <v>99</v>
      </c>
      <c r="E103" s="47">
        <v>87</v>
      </c>
      <c r="F103" s="38">
        <v>99</v>
      </c>
      <c r="G103" s="48">
        <v>91</v>
      </c>
      <c r="H103" s="38">
        <v>96</v>
      </c>
      <c r="I103" s="48">
        <v>88</v>
      </c>
      <c r="J103" s="38">
        <v>96</v>
      </c>
      <c r="K103" s="48">
        <f t="shared" si="2"/>
        <v>745</v>
      </c>
    </row>
    <row r="104" spans="1:11" x14ac:dyDescent="0.3">
      <c r="A104" s="6" t="s">
        <v>104</v>
      </c>
      <c r="B104" s="9" t="s">
        <v>70</v>
      </c>
      <c r="C104" s="38">
        <v>99</v>
      </c>
      <c r="D104" s="39">
        <v>100</v>
      </c>
      <c r="E104" s="47">
        <v>98</v>
      </c>
      <c r="F104" s="38">
        <v>98</v>
      </c>
      <c r="G104" s="48">
        <v>95</v>
      </c>
      <c r="H104" s="38">
        <v>95</v>
      </c>
      <c r="I104" s="48">
        <v>79</v>
      </c>
      <c r="J104" s="38">
        <v>81</v>
      </c>
      <c r="K104" s="48">
        <f t="shared" si="2"/>
        <v>745</v>
      </c>
    </row>
    <row r="105" spans="1:11" x14ac:dyDescent="0.3">
      <c r="A105" s="6" t="s">
        <v>99</v>
      </c>
      <c r="B105" s="9" t="s">
        <v>105</v>
      </c>
      <c r="C105" s="38">
        <v>94</v>
      </c>
      <c r="D105" s="39">
        <v>89</v>
      </c>
      <c r="E105" s="47">
        <v>99</v>
      </c>
      <c r="F105" s="38">
        <v>97</v>
      </c>
      <c r="G105" s="48">
        <v>96</v>
      </c>
      <c r="H105" s="38">
        <v>87</v>
      </c>
      <c r="I105" s="48">
        <v>87</v>
      </c>
      <c r="J105" s="38">
        <v>91</v>
      </c>
      <c r="K105" s="45">
        <f t="shared" si="2"/>
        <v>740</v>
      </c>
    </row>
    <row r="106" spans="1:11" ht="16.5" customHeight="1" x14ac:dyDescent="0.3">
      <c r="A106" s="6" t="s">
        <v>100</v>
      </c>
      <c r="B106" s="9" t="s">
        <v>101</v>
      </c>
      <c r="C106" s="38">
        <v>87</v>
      </c>
      <c r="D106" s="39">
        <v>100</v>
      </c>
      <c r="E106" s="47">
        <v>100</v>
      </c>
      <c r="F106" s="38">
        <v>100</v>
      </c>
      <c r="G106" s="48">
        <v>97</v>
      </c>
      <c r="H106" s="38">
        <v>87</v>
      </c>
      <c r="I106" s="48">
        <v>95</v>
      </c>
      <c r="J106" s="55">
        <v>68</v>
      </c>
      <c r="K106" s="52">
        <f t="shared" si="2"/>
        <v>734</v>
      </c>
    </row>
    <row r="107" spans="1:11" x14ac:dyDescent="0.3">
      <c r="A107" s="6" t="s">
        <v>94</v>
      </c>
      <c r="B107" s="9" t="s">
        <v>95</v>
      </c>
      <c r="C107" s="38">
        <v>82</v>
      </c>
      <c r="D107" s="39">
        <v>63</v>
      </c>
      <c r="E107" s="47">
        <v>97</v>
      </c>
      <c r="F107" s="38">
        <v>97</v>
      </c>
      <c r="G107" s="48">
        <v>97</v>
      </c>
      <c r="H107" s="38">
        <v>91</v>
      </c>
      <c r="I107" s="48">
        <v>97</v>
      </c>
      <c r="J107" s="38">
        <v>100</v>
      </c>
      <c r="K107" s="48">
        <f t="shared" si="2"/>
        <v>724</v>
      </c>
    </row>
    <row r="108" spans="1:11" x14ac:dyDescent="0.3">
      <c r="A108" s="6" t="s">
        <v>99</v>
      </c>
      <c r="B108" s="9" t="s">
        <v>43</v>
      </c>
      <c r="C108" s="38">
        <v>99</v>
      </c>
      <c r="D108" s="39">
        <v>96</v>
      </c>
      <c r="E108" s="47">
        <v>95</v>
      </c>
      <c r="F108" s="38">
        <v>80</v>
      </c>
      <c r="G108" s="48">
        <v>92</v>
      </c>
      <c r="H108" s="38">
        <v>91</v>
      </c>
      <c r="I108" s="48">
        <v>83</v>
      </c>
      <c r="J108" s="38">
        <v>73</v>
      </c>
      <c r="K108" s="48">
        <f t="shared" si="2"/>
        <v>709</v>
      </c>
    </row>
    <row r="109" spans="1:11" x14ac:dyDescent="0.3">
      <c r="A109" s="6" t="s">
        <v>106</v>
      </c>
      <c r="B109" s="9" t="s">
        <v>107</v>
      </c>
      <c r="C109" s="38">
        <v>96</v>
      </c>
      <c r="D109" s="39">
        <v>94</v>
      </c>
      <c r="E109" s="47">
        <v>89</v>
      </c>
      <c r="F109" s="38">
        <v>100</v>
      </c>
      <c r="G109" s="48">
        <v>76</v>
      </c>
      <c r="H109" s="38">
        <v>89</v>
      </c>
      <c r="I109" s="48">
        <v>68</v>
      </c>
      <c r="J109" s="38">
        <v>87</v>
      </c>
      <c r="K109" s="52">
        <f t="shared" si="2"/>
        <v>699</v>
      </c>
    </row>
    <row r="110" spans="1:11" x14ac:dyDescent="0.3">
      <c r="A110" s="11" t="s">
        <v>92</v>
      </c>
      <c r="B110" s="12" t="s">
        <v>93</v>
      </c>
      <c r="C110" s="40">
        <v>80</v>
      </c>
      <c r="D110" s="53">
        <v>63</v>
      </c>
      <c r="E110" s="54">
        <v>87</v>
      </c>
      <c r="F110" s="40">
        <v>94</v>
      </c>
      <c r="G110" s="51">
        <v>85</v>
      </c>
      <c r="H110" s="40">
        <v>88</v>
      </c>
      <c r="I110" s="51">
        <v>97</v>
      </c>
      <c r="J110" s="40">
        <v>94</v>
      </c>
      <c r="K110" s="51">
        <f t="shared" si="2"/>
        <v>688</v>
      </c>
    </row>
    <row r="111" spans="1:11" x14ac:dyDescent="0.3">
      <c r="A111" s="11" t="s">
        <v>96</v>
      </c>
      <c r="B111" s="12" t="s">
        <v>109</v>
      </c>
      <c r="C111" s="40">
        <v>96</v>
      </c>
      <c r="D111" s="53">
        <v>93</v>
      </c>
      <c r="E111" s="54">
        <v>82</v>
      </c>
      <c r="F111" s="40">
        <v>85</v>
      </c>
      <c r="G111" s="51">
        <v>64</v>
      </c>
      <c r="H111" s="40">
        <v>86</v>
      </c>
      <c r="I111" s="51">
        <v>74</v>
      </c>
      <c r="J111" s="40">
        <v>73</v>
      </c>
      <c r="K111" s="51">
        <f t="shared" si="2"/>
        <v>653</v>
      </c>
    </row>
    <row r="112" spans="1:11" ht="15" thickBot="1" x14ac:dyDescent="0.35">
      <c r="A112" s="7" t="s">
        <v>102</v>
      </c>
      <c r="B112" s="10" t="s">
        <v>103</v>
      </c>
      <c r="C112" s="40">
        <v>68</v>
      </c>
      <c r="D112" s="41">
        <v>79</v>
      </c>
      <c r="E112" s="49">
        <v>99</v>
      </c>
      <c r="F112" s="40">
        <v>92</v>
      </c>
      <c r="G112" s="50">
        <v>86</v>
      </c>
      <c r="H112" s="40">
        <v>93</v>
      </c>
      <c r="I112" s="50">
        <v>26</v>
      </c>
      <c r="J112" s="40">
        <v>54</v>
      </c>
      <c r="K112" s="51">
        <f t="shared" si="2"/>
        <v>597</v>
      </c>
    </row>
    <row r="113" spans="1:11" ht="13.95" customHeight="1" thickBot="1" x14ac:dyDescent="0.35">
      <c r="A113" s="20" t="s">
        <v>20</v>
      </c>
      <c r="B113" s="21"/>
      <c r="C113" s="21"/>
      <c r="D113" s="69"/>
      <c r="E113" s="28"/>
      <c r="F113" s="28"/>
      <c r="G113" s="28"/>
      <c r="H113" s="28"/>
      <c r="I113" s="28"/>
      <c r="J113" s="28"/>
      <c r="K113" s="70">
        <f>SUM(K101:K112)</f>
        <v>8569</v>
      </c>
    </row>
    <row r="116" spans="1:11" ht="57.6" customHeight="1" x14ac:dyDescent="0.3">
      <c r="B116" s="74"/>
      <c r="C116" s="74"/>
      <c r="D116" s="74" t="e" vm="1">
        <v>#VALUE!</v>
      </c>
      <c r="E116" s="74"/>
      <c r="F116" s="74"/>
      <c r="G116" s="74"/>
      <c r="H116" s="74" t="e" vm="2">
        <v>#VALUE!</v>
      </c>
      <c r="I116" s="74"/>
      <c r="J116" s="74"/>
    </row>
    <row r="119" spans="1:11" ht="48" customHeight="1" x14ac:dyDescent="0.3">
      <c r="B119" s="74" t="e" vm="3">
        <v>#VALUE!</v>
      </c>
      <c r="C119" s="74"/>
      <c r="D119" s="74"/>
      <c r="F119" s="74" t="e" vm="4">
        <v>#VALUE!</v>
      </c>
      <c r="G119" s="74"/>
      <c r="H119" s="74"/>
    </row>
  </sheetData>
  <sortState xmlns:xlrd2="http://schemas.microsoft.com/office/spreadsheetml/2017/richdata2" ref="A46:K48">
    <sortCondition descending="1" ref="K46:K48"/>
  </sortState>
  <mergeCells count="5">
    <mergeCell ref="B119:D119"/>
    <mergeCell ref="F119:H119"/>
    <mergeCell ref="B116:C116"/>
    <mergeCell ref="D116:G116"/>
    <mergeCell ref="H116:J11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92"/>
  <sheetViews>
    <sheetView tabSelected="1" topLeftCell="A99" workbookViewId="0">
      <selection activeCell="A89" sqref="A89:XFD92"/>
    </sheetView>
  </sheetViews>
  <sheetFormatPr defaultRowHeight="14.4" x14ac:dyDescent="0.3"/>
  <cols>
    <col min="1" max="1" width="6.6640625" customWidth="1"/>
    <col min="2" max="2" width="15.109375" customWidth="1"/>
    <col min="3" max="3" width="11.44140625" customWidth="1"/>
    <col min="9" max="9" width="9.88671875" bestFit="1" customWidth="1"/>
    <col min="10" max="11" width="10.44140625" bestFit="1" customWidth="1"/>
  </cols>
  <sheetData>
    <row r="3" spans="1:12" x14ac:dyDescent="0.3">
      <c r="A3" s="1" t="s">
        <v>1</v>
      </c>
    </row>
    <row r="4" spans="1:12" ht="24.6" x14ac:dyDescent="0.3">
      <c r="A4" s="2" t="s">
        <v>110</v>
      </c>
      <c r="B4" s="2"/>
      <c r="C4" s="2"/>
      <c r="D4" s="3"/>
    </row>
    <row r="5" spans="1:12" ht="16.5" customHeight="1" x14ac:dyDescent="0.3">
      <c r="A5" s="4" t="s">
        <v>2</v>
      </c>
      <c r="B5" s="2"/>
      <c r="C5" s="2"/>
      <c r="D5" s="3"/>
    </row>
    <row r="6" spans="1:12" ht="16.5" customHeight="1" thickBot="1" x14ac:dyDescent="0.35">
      <c r="A6" s="4"/>
      <c r="B6" s="2"/>
      <c r="C6" s="2"/>
      <c r="D6" s="3"/>
    </row>
    <row r="7" spans="1:12" ht="18.600000000000001" thickBot="1" x14ac:dyDescent="0.4">
      <c r="A7" s="25" t="s">
        <v>111</v>
      </c>
      <c r="B7" s="25" t="s">
        <v>3</v>
      </c>
      <c r="C7" s="26" t="s">
        <v>4</v>
      </c>
      <c r="D7" s="27" t="s">
        <v>5</v>
      </c>
      <c r="E7" s="23" t="s">
        <v>6</v>
      </c>
      <c r="F7" s="24" t="s">
        <v>7</v>
      </c>
      <c r="G7" s="28" t="s">
        <v>8</v>
      </c>
      <c r="H7" s="29" t="s">
        <v>9</v>
      </c>
      <c r="I7" s="30" t="s">
        <v>10</v>
      </c>
      <c r="J7" s="23" t="s">
        <v>11</v>
      </c>
      <c r="K7" s="23" t="s">
        <v>12</v>
      </c>
      <c r="L7" s="31" t="s">
        <v>13</v>
      </c>
    </row>
    <row r="8" spans="1:12" x14ac:dyDescent="0.3">
      <c r="A8" s="14">
        <v>1</v>
      </c>
      <c r="B8" s="5" t="s">
        <v>40</v>
      </c>
      <c r="C8" s="8" t="s">
        <v>113</v>
      </c>
      <c r="D8" s="36">
        <v>98</v>
      </c>
      <c r="E8" s="37">
        <v>99</v>
      </c>
      <c r="F8" s="42">
        <v>100</v>
      </c>
      <c r="G8" s="36">
        <v>98</v>
      </c>
      <c r="H8" s="43">
        <v>100</v>
      </c>
      <c r="I8" s="44">
        <v>98</v>
      </c>
      <c r="J8" s="45">
        <v>99</v>
      </c>
      <c r="K8" s="45">
        <v>98</v>
      </c>
      <c r="L8" s="46">
        <f t="shared" ref="L8:L20" si="0">SUM(D8:K8)</f>
        <v>790</v>
      </c>
    </row>
    <row r="9" spans="1:12" x14ac:dyDescent="0.3">
      <c r="A9" s="15">
        <v>2</v>
      </c>
      <c r="B9" s="6" t="s">
        <v>94</v>
      </c>
      <c r="C9" s="9" t="s">
        <v>15</v>
      </c>
      <c r="D9" s="38">
        <v>99</v>
      </c>
      <c r="E9" s="39">
        <v>98</v>
      </c>
      <c r="F9" s="47">
        <v>100</v>
      </c>
      <c r="G9" s="38">
        <v>99</v>
      </c>
      <c r="H9" s="48">
        <v>97</v>
      </c>
      <c r="I9" s="38">
        <v>100</v>
      </c>
      <c r="J9" s="48">
        <v>99</v>
      </c>
      <c r="K9" s="38">
        <v>98</v>
      </c>
      <c r="L9" s="48">
        <f t="shared" si="0"/>
        <v>790</v>
      </c>
    </row>
    <row r="10" spans="1:12" x14ac:dyDescent="0.3">
      <c r="A10" s="13">
        <v>3</v>
      </c>
      <c r="B10" s="6" t="s">
        <v>16</v>
      </c>
      <c r="C10" s="9" t="s">
        <v>79</v>
      </c>
      <c r="D10" s="48">
        <v>97</v>
      </c>
      <c r="E10" s="39">
        <v>96</v>
      </c>
      <c r="F10" s="48">
        <v>100</v>
      </c>
      <c r="G10" s="48">
        <v>100</v>
      </c>
      <c r="H10" s="48">
        <v>99</v>
      </c>
      <c r="I10" s="48">
        <v>100</v>
      </c>
      <c r="J10" s="48">
        <v>99</v>
      </c>
      <c r="K10" s="48">
        <v>97</v>
      </c>
      <c r="L10" s="48">
        <f t="shared" si="0"/>
        <v>788</v>
      </c>
    </row>
    <row r="11" spans="1:12" x14ac:dyDescent="0.3">
      <c r="A11" s="15">
        <v>4</v>
      </c>
      <c r="B11" s="6" t="s">
        <v>32</v>
      </c>
      <c r="C11" s="9" t="s">
        <v>33</v>
      </c>
      <c r="D11" s="48">
        <v>100</v>
      </c>
      <c r="E11" s="39">
        <v>100</v>
      </c>
      <c r="F11" s="48">
        <v>100</v>
      </c>
      <c r="G11" s="48">
        <v>90</v>
      </c>
      <c r="H11" s="48">
        <v>98</v>
      </c>
      <c r="I11" s="48">
        <v>99</v>
      </c>
      <c r="J11" s="48">
        <v>99</v>
      </c>
      <c r="K11" s="48">
        <v>99</v>
      </c>
      <c r="L11" s="48">
        <f t="shared" si="0"/>
        <v>785</v>
      </c>
    </row>
    <row r="12" spans="1:12" x14ac:dyDescent="0.3">
      <c r="A12" s="18">
        <v>5</v>
      </c>
      <c r="B12" s="17" t="s">
        <v>34</v>
      </c>
      <c r="C12" s="16" t="s">
        <v>35</v>
      </c>
      <c r="D12" s="36">
        <v>99</v>
      </c>
      <c r="E12" s="37">
        <v>93</v>
      </c>
      <c r="F12" s="42">
        <v>98</v>
      </c>
      <c r="G12" s="36">
        <v>97</v>
      </c>
      <c r="H12" s="45">
        <v>96</v>
      </c>
      <c r="I12" s="36">
        <v>99</v>
      </c>
      <c r="J12" s="45">
        <v>100</v>
      </c>
      <c r="K12" s="45">
        <v>100</v>
      </c>
      <c r="L12" s="48">
        <f t="shared" si="0"/>
        <v>782</v>
      </c>
    </row>
    <row r="13" spans="1:12" x14ac:dyDescent="0.3">
      <c r="A13" s="15">
        <v>6</v>
      </c>
      <c r="B13" s="6" t="s">
        <v>114</v>
      </c>
      <c r="C13" s="9" t="s">
        <v>46</v>
      </c>
      <c r="D13" s="38">
        <v>98</v>
      </c>
      <c r="E13" s="39">
        <v>84</v>
      </c>
      <c r="F13" s="47">
        <v>93</v>
      </c>
      <c r="G13" s="38">
        <v>98</v>
      </c>
      <c r="H13" s="48">
        <v>98</v>
      </c>
      <c r="I13" s="38">
        <v>98</v>
      </c>
      <c r="J13" s="48">
        <v>98</v>
      </c>
      <c r="K13" s="38">
        <v>99</v>
      </c>
      <c r="L13" s="48">
        <f t="shared" si="0"/>
        <v>766</v>
      </c>
    </row>
    <row r="14" spans="1:12" x14ac:dyDescent="0.3">
      <c r="A14" s="19">
        <v>7</v>
      </c>
      <c r="B14" s="6" t="s">
        <v>115</v>
      </c>
      <c r="C14" s="9" t="s">
        <v>68</v>
      </c>
      <c r="D14" s="38">
        <v>81</v>
      </c>
      <c r="E14" s="39">
        <v>85</v>
      </c>
      <c r="F14" s="47">
        <v>100</v>
      </c>
      <c r="G14" s="38">
        <v>94</v>
      </c>
      <c r="H14" s="48">
        <v>98</v>
      </c>
      <c r="I14" s="38">
        <v>92</v>
      </c>
      <c r="J14" s="48">
        <v>96</v>
      </c>
      <c r="K14" s="38">
        <v>100</v>
      </c>
      <c r="L14" s="48">
        <f t="shared" si="0"/>
        <v>746</v>
      </c>
    </row>
    <row r="15" spans="1:12" x14ac:dyDescent="0.3">
      <c r="A15" s="18">
        <v>8</v>
      </c>
      <c r="B15" s="17" t="s">
        <v>96</v>
      </c>
      <c r="C15" s="16" t="s">
        <v>41</v>
      </c>
      <c r="D15" s="36">
        <v>89</v>
      </c>
      <c r="E15" s="37">
        <v>99</v>
      </c>
      <c r="F15" s="42">
        <v>87</v>
      </c>
      <c r="G15" s="36">
        <v>99</v>
      </c>
      <c r="H15" s="45">
        <v>91</v>
      </c>
      <c r="I15" s="36">
        <v>96</v>
      </c>
      <c r="J15" s="45">
        <v>88</v>
      </c>
      <c r="K15" s="45">
        <v>96</v>
      </c>
      <c r="L15" s="48">
        <f t="shared" si="0"/>
        <v>745</v>
      </c>
    </row>
    <row r="16" spans="1:12" x14ac:dyDescent="0.3">
      <c r="A16" s="15">
        <v>9</v>
      </c>
      <c r="B16" s="6" t="s">
        <v>44</v>
      </c>
      <c r="C16" s="9" t="s">
        <v>35</v>
      </c>
      <c r="D16" s="38">
        <v>80</v>
      </c>
      <c r="E16" s="39">
        <v>99</v>
      </c>
      <c r="F16" s="47">
        <v>98</v>
      </c>
      <c r="G16" s="38">
        <v>82</v>
      </c>
      <c r="H16" s="48">
        <v>87</v>
      </c>
      <c r="I16" s="38">
        <v>94</v>
      </c>
      <c r="J16" s="48">
        <v>100</v>
      </c>
      <c r="K16" s="38">
        <v>99</v>
      </c>
      <c r="L16" s="48">
        <f t="shared" si="0"/>
        <v>739</v>
      </c>
    </row>
    <row r="17" spans="1:12" x14ac:dyDescent="0.3">
      <c r="A17" s="15">
        <v>10</v>
      </c>
      <c r="B17" s="6" t="s">
        <v>47</v>
      </c>
      <c r="C17" s="9" t="s">
        <v>48</v>
      </c>
      <c r="D17" s="48">
        <v>78</v>
      </c>
      <c r="E17" s="39">
        <v>82</v>
      </c>
      <c r="F17" s="48">
        <v>93</v>
      </c>
      <c r="G17" s="48">
        <v>84</v>
      </c>
      <c r="H17" s="48">
        <v>92</v>
      </c>
      <c r="I17" s="48">
        <v>97</v>
      </c>
      <c r="J17" s="48">
        <v>98</v>
      </c>
      <c r="K17" s="48">
        <v>100</v>
      </c>
      <c r="L17" s="48">
        <f t="shared" si="0"/>
        <v>724</v>
      </c>
    </row>
    <row r="18" spans="1:12" x14ac:dyDescent="0.3">
      <c r="A18" s="13">
        <v>11</v>
      </c>
      <c r="B18" s="6" t="s">
        <v>94</v>
      </c>
      <c r="C18" s="9" t="s">
        <v>95</v>
      </c>
      <c r="D18" s="48">
        <v>82</v>
      </c>
      <c r="E18" s="39">
        <v>63</v>
      </c>
      <c r="F18" s="48">
        <v>97</v>
      </c>
      <c r="G18" s="48">
        <v>97</v>
      </c>
      <c r="H18" s="48">
        <v>97</v>
      </c>
      <c r="I18" s="48">
        <v>91</v>
      </c>
      <c r="J18" s="48">
        <v>97</v>
      </c>
      <c r="K18" s="48">
        <v>100</v>
      </c>
      <c r="L18" s="48">
        <f t="shared" si="0"/>
        <v>724</v>
      </c>
    </row>
    <row r="19" spans="1:12" x14ac:dyDescent="0.3">
      <c r="A19" s="18">
        <v>12</v>
      </c>
      <c r="B19" s="17" t="s">
        <v>36</v>
      </c>
      <c r="C19" s="16" t="s">
        <v>37</v>
      </c>
      <c r="D19" s="36">
        <v>96</v>
      </c>
      <c r="E19" s="37">
        <v>83</v>
      </c>
      <c r="F19" s="42">
        <v>82</v>
      </c>
      <c r="G19" s="36">
        <v>96</v>
      </c>
      <c r="H19" s="45">
        <v>92</v>
      </c>
      <c r="I19" s="36">
        <v>94</v>
      </c>
      <c r="J19" s="45">
        <v>79</v>
      </c>
      <c r="K19" s="45">
        <v>96</v>
      </c>
      <c r="L19" s="48">
        <f t="shared" si="0"/>
        <v>718</v>
      </c>
    </row>
    <row r="20" spans="1:12" ht="15" thickBot="1" x14ac:dyDescent="0.35">
      <c r="A20" s="15">
        <v>13</v>
      </c>
      <c r="B20" s="6" t="s">
        <v>92</v>
      </c>
      <c r="C20" s="9" t="s">
        <v>116</v>
      </c>
      <c r="D20" s="50">
        <v>80</v>
      </c>
      <c r="E20" s="41">
        <v>63</v>
      </c>
      <c r="F20" s="50">
        <v>87</v>
      </c>
      <c r="G20" s="56">
        <v>94</v>
      </c>
      <c r="H20" s="50">
        <v>85</v>
      </c>
      <c r="I20" s="57">
        <v>88</v>
      </c>
      <c r="J20" s="50">
        <v>97</v>
      </c>
      <c r="K20" s="49">
        <v>94</v>
      </c>
      <c r="L20" s="48">
        <f t="shared" si="0"/>
        <v>688</v>
      </c>
    </row>
    <row r="21" spans="1:12" ht="13.5" customHeight="1" thickBot="1" x14ac:dyDescent="0.35">
      <c r="A21" s="20" t="s">
        <v>20</v>
      </c>
      <c r="B21" s="21"/>
      <c r="C21" s="22"/>
      <c r="D21" s="58">
        <f>SUM(D8:D20)</f>
        <v>1177</v>
      </c>
      <c r="E21" s="58">
        <f t="shared" ref="E21:J21" si="1">SUM(E8:E20)</f>
        <v>1144</v>
      </c>
      <c r="F21" s="58">
        <f t="shared" si="1"/>
        <v>1235</v>
      </c>
      <c r="G21" s="58">
        <f t="shared" si="1"/>
        <v>1228</v>
      </c>
      <c r="H21" s="58">
        <f t="shared" si="1"/>
        <v>1230</v>
      </c>
      <c r="I21" s="58">
        <f t="shared" si="1"/>
        <v>1246</v>
      </c>
      <c r="J21" s="58">
        <f t="shared" si="1"/>
        <v>1249</v>
      </c>
      <c r="K21" s="58">
        <f>SUM(K8:K20)</f>
        <v>1276</v>
      </c>
      <c r="L21" s="59">
        <f>SUM(L8:L20)</f>
        <v>9785</v>
      </c>
    </row>
    <row r="22" spans="1:12" ht="13.05" customHeight="1" thickBot="1" x14ac:dyDescent="0.35">
      <c r="A22" s="20" t="s">
        <v>112</v>
      </c>
      <c r="B22" s="21"/>
      <c r="C22" s="22"/>
      <c r="D22" s="60">
        <v>0.90500000000000003</v>
      </c>
      <c r="E22" s="61">
        <v>0.88</v>
      </c>
      <c r="F22" s="62">
        <v>0.95</v>
      </c>
      <c r="G22" s="62">
        <v>0.94499999999999995</v>
      </c>
      <c r="H22" s="62">
        <v>0.94599999999999995</v>
      </c>
      <c r="I22" s="62">
        <v>0.95799999999999996</v>
      </c>
      <c r="J22" s="61">
        <v>0.96099999999999997</v>
      </c>
      <c r="K22" s="62">
        <v>0.98199999999999998</v>
      </c>
      <c r="L22" s="62">
        <v>0.94099999999999995</v>
      </c>
    </row>
    <row r="25" spans="1:12" ht="24.6" x14ac:dyDescent="0.3">
      <c r="A25" s="2" t="s">
        <v>117</v>
      </c>
      <c r="B25" s="2"/>
      <c r="C25" s="2"/>
      <c r="D25" s="3"/>
    </row>
    <row r="26" spans="1:12" ht="24.6" x14ac:dyDescent="0.3">
      <c r="A26" s="4" t="s">
        <v>2</v>
      </c>
      <c r="B26" s="2"/>
      <c r="C26" s="2"/>
      <c r="D26" s="3"/>
    </row>
    <row r="27" spans="1:12" ht="25.2" thickBot="1" x14ac:dyDescent="0.35">
      <c r="A27" s="4"/>
      <c r="B27" s="2"/>
      <c r="C27" s="2"/>
      <c r="D27" s="3"/>
    </row>
    <row r="28" spans="1:12" ht="18.600000000000001" thickBot="1" x14ac:dyDescent="0.4">
      <c r="A28" s="25" t="s">
        <v>111</v>
      </c>
      <c r="B28" s="25" t="s">
        <v>3</v>
      </c>
      <c r="C28" s="26" t="s">
        <v>4</v>
      </c>
      <c r="D28" s="27" t="s">
        <v>5</v>
      </c>
      <c r="E28" s="23" t="s">
        <v>6</v>
      </c>
      <c r="F28" s="24" t="s">
        <v>7</v>
      </c>
      <c r="G28" s="28" t="s">
        <v>8</v>
      </c>
      <c r="H28" s="29" t="s">
        <v>9</v>
      </c>
      <c r="I28" s="30" t="s">
        <v>10</v>
      </c>
      <c r="J28" s="23" t="s">
        <v>11</v>
      </c>
      <c r="K28" s="23" t="s">
        <v>12</v>
      </c>
      <c r="L28" s="31" t="s">
        <v>13</v>
      </c>
    </row>
    <row r="29" spans="1:12" x14ac:dyDescent="0.3">
      <c r="A29" s="14">
        <v>1</v>
      </c>
      <c r="B29" s="5" t="s">
        <v>118</v>
      </c>
      <c r="C29" s="8" t="s">
        <v>58</v>
      </c>
      <c r="D29" s="36">
        <v>98</v>
      </c>
      <c r="E29" s="37">
        <v>100</v>
      </c>
      <c r="F29" s="42">
        <v>99</v>
      </c>
      <c r="G29" s="36">
        <v>100</v>
      </c>
      <c r="H29" s="43">
        <v>100</v>
      </c>
      <c r="I29" s="44">
        <v>97</v>
      </c>
      <c r="J29" s="45">
        <v>99</v>
      </c>
      <c r="K29" s="45">
        <v>100</v>
      </c>
      <c r="L29" s="46">
        <f t="shared" ref="L29:L37" si="2">SUM(D29:K29)</f>
        <v>793</v>
      </c>
    </row>
    <row r="30" spans="1:12" x14ac:dyDescent="0.3">
      <c r="A30" s="15">
        <v>2</v>
      </c>
      <c r="B30" s="6" t="s">
        <v>59</v>
      </c>
      <c r="C30" s="9" t="s">
        <v>119</v>
      </c>
      <c r="D30" s="38">
        <v>100</v>
      </c>
      <c r="E30" s="39">
        <v>99</v>
      </c>
      <c r="F30" s="47">
        <v>98</v>
      </c>
      <c r="G30" s="38">
        <v>100</v>
      </c>
      <c r="H30" s="48">
        <v>98</v>
      </c>
      <c r="I30" s="38">
        <v>97</v>
      </c>
      <c r="J30" s="48">
        <v>99</v>
      </c>
      <c r="K30" s="38">
        <v>99</v>
      </c>
      <c r="L30" s="48">
        <f t="shared" si="2"/>
        <v>790</v>
      </c>
    </row>
    <row r="31" spans="1:12" x14ac:dyDescent="0.3">
      <c r="A31" s="13">
        <v>3</v>
      </c>
      <c r="B31" s="6" t="s">
        <v>83</v>
      </c>
      <c r="C31" s="9" t="s">
        <v>84</v>
      </c>
      <c r="D31" s="48">
        <v>98</v>
      </c>
      <c r="E31" s="39">
        <v>99</v>
      </c>
      <c r="F31" s="48">
        <v>99</v>
      </c>
      <c r="G31" s="48">
        <v>99</v>
      </c>
      <c r="H31" s="48">
        <v>99</v>
      </c>
      <c r="I31" s="48">
        <v>99</v>
      </c>
      <c r="J31" s="48">
        <v>98</v>
      </c>
      <c r="K31" s="48">
        <v>99</v>
      </c>
      <c r="L31" s="48">
        <f t="shared" si="2"/>
        <v>790</v>
      </c>
    </row>
    <row r="32" spans="1:12" x14ac:dyDescent="0.3">
      <c r="A32" s="15">
        <v>4</v>
      </c>
      <c r="B32" s="6" t="s">
        <v>120</v>
      </c>
      <c r="C32" s="9" t="s">
        <v>62</v>
      </c>
      <c r="D32" s="48">
        <v>98</v>
      </c>
      <c r="E32" s="39">
        <v>97</v>
      </c>
      <c r="F32" s="48">
        <v>100</v>
      </c>
      <c r="G32" s="48">
        <v>99</v>
      </c>
      <c r="H32" s="48">
        <v>99</v>
      </c>
      <c r="I32" s="48">
        <v>98</v>
      </c>
      <c r="J32" s="48">
        <v>98</v>
      </c>
      <c r="K32" s="48">
        <v>98</v>
      </c>
      <c r="L32" s="48">
        <f t="shared" si="2"/>
        <v>787</v>
      </c>
    </row>
    <row r="33" spans="1:12" x14ac:dyDescent="0.3">
      <c r="A33" s="18">
        <v>5</v>
      </c>
      <c r="B33" s="17" t="s">
        <v>123</v>
      </c>
      <c r="C33" s="16" t="s">
        <v>98</v>
      </c>
      <c r="D33" s="36">
        <v>99</v>
      </c>
      <c r="E33" s="37">
        <v>100</v>
      </c>
      <c r="F33" s="42">
        <v>97</v>
      </c>
      <c r="G33" s="36">
        <v>97</v>
      </c>
      <c r="H33" s="45">
        <v>96</v>
      </c>
      <c r="I33" s="36">
        <v>94</v>
      </c>
      <c r="J33" s="45">
        <v>99</v>
      </c>
      <c r="K33" s="45">
        <v>99</v>
      </c>
      <c r="L33" s="48">
        <f t="shared" si="2"/>
        <v>781</v>
      </c>
    </row>
    <row r="34" spans="1:12" x14ac:dyDescent="0.3">
      <c r="A34" s="15">
        <v>6</v>
      </c>
      <c r="B34" s="6" t="s">
        <v>81</v>
      </c>
      <c r="C34" s="9" t="s">
        <v>82</v>
      </c>
      <c r="D34" s="38">
        <v>100</v>
      </c>
      <c r="E34" s="39">
        <v>97</v>
      </c>
      <c r="F34" s="47">
        <v>89</v>
      </c>
      <c r="G34" s="38">
        <v>99</v>
      </c>
      <c r="H34" s="48">
        <v>96</v>
      </c>
      <c r="I34" s="38">
        <v>98</v>
      </c>
      <c r="J34" s="48">
        <v>98</v>
      </c>
      <c r="K34" s="38">
        <v>97</v>
      </c>
      <c r="L34" s="48">
        <f t="shared" si="2"/>
        <v>774</v>
      </c>
    </row>
    <row r="35" spans="1:12" x14ac:dyDescent="0.3">
      <c r="A35" s="19">
        <v>7</v>
      </c>
      <c r="B35" s="6" t="s">
        <v>49</v>
      </c>
      <c r="C35" s="9" t="s">
        <v>50</v>
      </c>
      <c r="D35" s="38">
        <v>89</v>
      </c>
      <c r="E35" s="39">
        <v>76</v>
      </c>
      <c r="F35" s="47">
        <v>78</v>
      </c>
      <c r="G35" s="38">
        <v>94</v>
      </c>
      <c r="H35" s="48">
        <v>97</v>
      </c>
      <c r="I35" s="38">
        <v>89</v>
      </c>
      <c r="J35" s="48">
        <v>95</v>
      </c>
      <c r="K35" s="38">
        <v>98</v>
      </c>
      <c r="L35" s="48">
        <f t="shared" si="2"/>
        <v>716</v>
      </c>
    </row>
    <row r="36" spans="1:12" x14ac:dyDescent="0.3">
      <c r="A36" s="18">
        <v>8</v>
      </c>
      <c r="B36" s="17" t="s">
        <v>121</v>
      </c>
      <c r="C36" s="16" t="s">
        <v>52</v>
      </c>
      <c r="D36" s="36">
        <v>79</v>
      </c>
      <c r="E36" s="37">
        <v>69</v>
      </c>
      <c r="F36" s="42">
        <v>93</v>
      </c>
      <c r="G36" s="36">
        <v>95</v>
      </c>
      <c r="H36" s="45">
        <v>87</v>
      </c>
      <c r="I36" s="36">
        <v>80</v>
      </c>
      <c r="J36" s="45">
        <v>98</v>
      </c>
      <c r="K36" s="45">
        <v>97</v>
      </c>
      <c r="L36" s="48">
        <f t="shared" si="2"/>
        <v>698</v>
      </c>
    </row>
    <row r="37" spans="1:12" ht="15" thickBot="1" x14ac:dyDescent="0.35">
      <c r="A37" s="15">
        <v>9</v>
      </c>
      <c r="B37" s="6" t="s">
        <v>122</v>
      </c>
      <c r="C37" s="9" t="s">
        <v>54</v>
      </c>
      <c r="D37" s="38">
        <v>79</v>
      </c>
      <c r="E37" s="39">
        <v>70</v>
      </c>
      <c r="F37" s="47">
        <v>74</v>
      </c>
      <c r="G37" s="38">
        <v>96</v>
      </c>
      <c r="H37" s="48">
        <v>73</v>
      </c>
      <c r="I37" s="38">
        <v>85</v>
      </c>
      <c r="J37" s="48">
        <v>83</v>
      </c>
      <c r="K37" s="38">
        <v>87</v>
      </c>
      <c r="L37" s="48">
        <f t="shared" si="2"/>
        <v>647</v>
      </c>
    </row>
    <row r="38" spans="1:12" ht="14.55" customHeight="1" thickBot="1" x14ac:dyDescent="0.35">
      <c r="A38" s="20" t="s">
        <v>20</v>
      </c>
      <c r="B38" s="21"/>
      <c r="C38" s="22"/>
      <c r="D38" s="58">
        <f>SUM(D25:D37)</f>
        <v>840</v>
      </c>
      <c r="E38" s="58">
        <f t="shared" ref="E38" si="3">SUM(E25:E37)</f>
        <v>807</v>
      </c>
      <c r="F38" s="58">
        <f t="shared" ref="F38" si="4">SUM(F25:F37)</f>
        <v>827</v>
      </c>
      <c r="G38" s="58">
        <f t="shared" ref="G38" si="5">SUM(G25:G37)</f>
        <v>879</v>
      </c>
      <c r="H38" s="58">
        <f t="shared" ref="H38" si="6">SUM(H25:H37)</f>
        <v>845</v>
      </c>
      <c r="I38" s="58">
        <f t="shared" ref="I38" si="7">SUM(I25:I37)</f>
        <v>837</v>
      </c>
      <c r="J38" s="58">
        <f t="shared" ref="J38" si="8">SUM(J25:J37)</f>
        <v>867</v>
      </c>
      <c r="K38" s="58">
        <f>SUM(K25:K37)</f>
        <v>874</v>
      </c>
      <c r="L38" s="59">
        <f>SUM(L25:L37)</f>
        <v>6776</v>
      </c>
    </row>
    <row r="39" spans="1:12" ht="13.95" customHeight="1" thickBot="1" x14ac:dyDescent="0.35">
      <c r="A39" s="20" t="s">
        <v>112</v>
      </c>
      <c r="B39" s="21"/>
      <c r="C39" s="22"/>
      <c r="D39" s="60">
        <v>0.93300000000000005</v>
      </c>
      <c r="E39" s="61">
        <v>0.89700000000000002</v>
      </c>
      <c r="F39" s="62">
        <v>0.91900000000000004</v>
      </c>
      <c r="G39" s="62">
        <v>0.97699999999999998</v>
      </c>
      <c r="H39" s="62">
        <v>0.93899999999999995</v>
      </c>
      <c r="I39" s="62">
        <v>0.93</v>
      </c>
      <c r="J39" s="61">
        <v>0.96299999999999997</v>
      </c>
      <c r="K39" s="62">
        <v>0.97099999999999997</v>
      </c>
      <c r="L39" s="62">
        <v>0.94099999999999995</v>
      </c>
    </row>
    <row r="40" spans="1:12" ht="13.95" customHeight="1" x14ac:dyDescent="0.3"/>
    <row r="42" spans="1:12" ht="24.6" x14ac:dyDescent="0.3">
      <c r="A42" s="2" t="s">
        <v>124</v>
      </c>
      <c r="B42" s="2"/>
      <c r="C42" s="2"/>
      <c r="D42" s="3"/>
    </row>
    <row r="43" spans="1:12" ht="24.6" x14ac:dyDescent="0.3">
      <c r="A43" s="4" t="s">
        <v>2</v>
      </c>
      <c r="B43" s="2"/>
      <c r="C43" s="2"/>
      <c r="D43" s="3"/>
    </row>
    <row r="44" spans="1:12" ht="16.5" customHeight="1" thickBot="1" x14ac:dyDescent="0.35">
      <c r="A44" s="4"/>
      <c r="B44" s="2"/>
      <c r="C44" s="2"/>
      <c r="D44" s="3"/>
    </row>
    <row r="45" spans="1:12" ht="16.5" customHeight="1" thickBot="1" x14ac:dyDescent="0.4">
      <c r="A45" s="25" t="s">
        <v>111</v>
      </c>
      <c r="B45" s="25" t="s">
        <v>3</v>
      </c>
      <c r="C45" s="26" t="s">
        <v>4</v>
      </c>
      <c r="D45" s="27" t="s">
        <v>5</v>
      </c>
      <c r="E45" s="23" t="s">
        <v>6</v>
      </c>
      <c r="F45" s="24" t="s">
        <v>7</v>
      </c>
      <c r="G45" s="28" t="s">
        <v>8</v>
      </c>
      <c r="H45" s="29" t="s">
        <v>9</v>
      </c>
      <c r="I45" s="30" t="s">
        <v>10</v>
      </c>
      <c r="J45" s="23" t="s">
        <v>11</v>
      </c>
      <c r="K45" s="23" t="s">
        <v>12</v>
      </c>
      <c r="L45" s="31" t="s">
        <v>13</v>
      </c>
    </row>
    <row r="46" spans="1:12" x14ac:dyDescent="0.3">
      <c r="A46" s="14">
        <v>1</v>
      </c>
      <c r="B46" s="5" t="s">
        <v>40</v>
      </c>
      <c r="C46" s="8" t="s">
        <v>41</v>
      </c>
      <c r="D46" s="36">
        <v>99</v>
      </c>
      <c r="E46" s="37">
        <v>98</v>
      </c>
      <c r="F46" s="42">
        <v>100</v>
      </c>
      <c r="G46" s="36">
        <v>100</v>
      </c>
      <c r="H46" s="43">
        <v>95</v>
      </c>
      <c r="I46" s="44">
        <v>99</v>
      </c>
      <c r="J46" s="45">
        <v>98</v>
      </c>
      <c r="K46" s="45">
        <v>95</v>
      </c>
      <c r="L46" s="46">
        <f t="shared" ref="L46:L64" si="9">SUM(D46:K46)</f>
        <v>784</v>
      </c>
    </row>
    <row r="47" spans="1:12" x14ac:dyDescent="0.3">
      <c r="A47" s="15">
        <v>2</v>
      </c>
      <c r="B47" s="6" t="s">
        <v>26</v>
      </c>
      <c r="C47" s="9" t="s">
        <v>27</v>
      </c>
      <c r="D47" s="38">
        <v>98</v>
      </c>
      <c r="E47" s="39">
        <v>100</v>
      </c>
      <c r="F47" s="47">
        <v>99</v>
      </c>
      <c r="G47" s="38">
        <v>100</v>
      </c>
      <c r="H47" s="48">
        <v>92</v>
      </c>
      <c r="I47" s="38">
        <v>99</v>
      </c>
      <c r="J47" s="48">
        <v>99</v>
      </c>
      <c r="K47" s="38">
        <v>96</v>
      </c>
      <c r="L47" s="48">
        <f t="shared" si="9"/>
        <v>783</v>
      </c>
    </row>
    <row r="48" spans="1:12" x14ac:dyDescent="0.3">
      <c r="A48" s="13">
        <v>3</v>
      </c>
      <c r="B48" s="6" t="s">
        <v>128</v>
      </c>
      <c r="C48" s="9" t="s">
        <v>64</v>
      </c>
      <c r="D48" s="48">
        <v>99</v>
      </c>
      <c r="E48" s="39">
        <v>98</v>
      </c>
      <c r="F48" s="48">
        <v>99</v>
      </c>
      <c r="G48" s="48">
        <v>97</v>
      </c>
      <c r="H48" s="48">
        <v>97</v>
      </c>
      <c r="I48" s="48">
        <v>97</v>
      </c>
      <c r="J48" s="48">
        <v>88</v>
      </c>
      <c r="K48" s="48">
        <v>95</v>
      </c>
      <c r="L48" s="48">
        <f t="shared" si="9"/>
        <v>770</v>
      </c>
    </row>
    <row r="49" spans="1:12" x14ac:dyDescent="0.3">
      <c r="A49" s="15">
        <v>4</v>
      </c>
      <c r="B49" s="6" t="s">
        <v>28</v>
      </c>
      <c r="C49" s="9" t="s">
        <v>29</v>
      </c>
      <c r="D49" s="48">
        <v>100</v>
      </c>
      <c r="E49" s="39">
        <v>98</v>
      </c>
      <c r="F49" s="48">
        <v>99</v>
      </c>
      <c r="G49" s="48">
        <v>99</v>
      </c>
      <c r="H49" s="48">
        <v>95</v>
      </c>
      <c r="I49" s="48">
        <v>97</v>
      </c>
      <c r="J49" s="48">
        <v>82</v>
      </c>
      <c r="K49" s="48">
        <v>99</v>
      </c>
      <c r="L49" s="48">
        <f t="shared" si="9"/>
        <v>769</v>
      </c>
    </row>
    <row r="50" spans="1:12" x14ac:dyDescent="0.3">
      <c r="A50" s="18">
        <v>5</v>
      </c>
      <c r="B50" s="17" t="s">
        <v>126</v>
      </c>
      <c r="C50" s="16" t="s">
        <v>31</v>
      </c>
      <c r="D50" s="36">
        <v>100</v>
      </c>
      <c r="E50" s="37">
        <v>99</v>
      </c>
      <c r="F50" s="42">
        <v>100</v>
      </c>
      <c r="G50" s="36">
        <v>100</v>
      </c>
      <c r="H50" s="45">
        <v>90</v>
      </c>
      <c r="I50" s="36">
        <v>98</v>
      </c>
      <c r="J50" s="45">
        <v>87</v>
      </c>
      <c r="K50" s="45">
        <v>92</v>
      </c>
      <c r="L50" s="48">
        <f t="shared" si="9"/>
        <v>766</v>
      </c>
    </row>
    <row r="51" spans="1:12" x14ac:dyDescent="0.3">
      <c r="A51" s="15">
        <v>6</v>
      </c>
      <c r="B51" s="6" t="s">
        <v>42</v>
      </c>
      <c r="C51" s="9" t="s">
        <v>127</v>
      </c>
      <c r="D51" s="38">
        <v>97</v>
      </c>
      <c r="E51" s="39">
        <v>100</v>
      </c>
      <c r="F51" s="47">
        <v>98</v>
      </c>
      <c r="G51" s="38">
        <v>98</v>
      </c>
      <c r="H51" s="48">
        <v>93</v>
      </c>
      <c r="I51" s="38">
        <v>92</v>
      </c>
      <c r="J51" s="48">
        <v>86</v>
      </c>
      <c r="K51" s="38">
        <v>96</v>
      </c>
      <c r="L51" s="48">
        <f t="shared" si="9"/>
        <v>760</v>
      </c>
    </row>
    <row r="52" spans="1:12" x14ac:dyDescent="0.3">
      <c r="A52" s="19">
        <v>7</v>
      </c>
      <c r="B52" s="6" t="s">
        <v>108</v>
      </c>
      <c r="C52" s="9" t="s">
        <v>37</v>
      </c>
      <c r="D52" s="38">
        <v>95</v>
      </c>
      <c r="E52" s="39">
        <v>99</v>
      </c>
      <c r="F52" s="47">
        <v>86</v>
      </c>
      <c r="G52" s="38">
        <v>100</v>
      </c>
      <c r="H52" s="48">
        <v>83</v>
      </c>
      <c r="I52" s="38">
        <v>98</v>
      </c>
      <c r="J52" s="48">
        <v>97</v>
      </c>
      <c r="K52" s="38">
        <v>96</v>
      </c>
      <c r="L52" s="48">
        <f t="shared" si="9"/>
        <v>754</v>
      </c>
    </row>
    <row r="53" spans="1:12" x14ac:dyDescent="0.3">
      <c r="A53" s="18">
        <v>8</v>
      </c>
      <c r="B53" s="17" t="s">
        <v>76</v>
      </c>
      <c r="C53" s="16" t="s">
        <v>77</v>
      </c>
      <c r="D53" s="36">
        <v>97</v>
      </c>
      <c r="E53" s="37">
        <v>98</v>
      </c>
      <c r="F53" s="42">
        <v>98</v>
      </c>
      <c r="G53" s="36">
        <v>98</v>
      </c>
      <c r="H53" s="45">
        <v>85</v>
      </c>
      <c r="I53" s="36">
        <v>98</v>
      </c>
      <c r="J53" s="45">
        <v>88</v>
      </c>
      <c r="K53" s="45">
        <v>91</v>
      </c>
      <c r="L53" s="48">
        <f t="shared" si="9"/>
        <v>753</v>
      </c>
    </row>
    <row r="54" spans="1:12" x14ac:dyDescent="0.3">
      <c r="A54" s="15">
        <v>9</v>
      </c>
      <c r="B54" s="6" t="s">
        <v>99</v>
      </c>
      <c r="C54" s="9" t="s">
        <v>105</v>
      </c>
      <c r="D54" s="38">
        <v>94</v>
      </c>
      <c r="E54" s="39">
        <v>89</v>
      </c>
      <c r="F54" s="47">
        <v>99</v>
      </c>
      <c r="G54" s="38">
        <v>97</v>
      </c>
      <c r="H54" s="48">
        <v>96</v>
      </c>
      <c r="I54" s="38">
        <v>87</v>
      </c>
      <c r="J54" s="48">
        <v>87</v>
      </c>
      <c r="K54" s="38">
        <v>91</v>
      </c>
      <c r="L54" s="48">
        <f t="shared" si="9"/>
        <v>740</v>
      </c>
    </row>
    <row r="55" spans="1:12" x14ac:dyDescent="0.3">
      <c r="A55" s="15">
        <v>10</v>
      </c>
      <c r="B55" s="6" t="s">
        <v>38</v>
      </c>
      <c r="C55" s="9" t="s">
        <v>39</v>
      </c>
      <c r="D55" s="48">
        <v>99</v>
      </c>
      <c r="E55" s="39">
        <v>98</v>
      </c>
      <c r="F55" s="48">
        <v>98</v>
      </c>
      <c r="G55" s="48">
        <v>98</v>
      </c>
      <c r="H55" s="48">
        <v>94</v>
      </c>
      <c r="I55" s="48">
        <v>89</v>
      </c>
      <c r="J55" s="48">
        <v>81</v>
      </c>
      <c r="K55" s="48">
        <v>81</v>
      </c>
      <c r="L55" s="48">
        <f t="shared" si="9"/>
        <v>738</v>
      </c>
    </row>
    <row r="56" spans="1:12" x14ac:dyDescent="0.3">
      <c r="A56" s="13">
        <v>11</v>
      </c>
      <c r="B56" s="6" t="s">
        <v>65</v>
      </c>
      <c r="C56" s="9" t="s">
        <v>66</v>
      </c>
      <c r="D56" s="48">
        <v>98</v>
      </c>
      <c r="E56" s="39">
        <v>100</v>
      </c>
      <c r="F56" s="48">
        <v>98</v>
      </c>
      <c r="G56" s="48">
        <v>97</v>
      </c>
      <c r="H56" s="48">
        <v>98</v>
      </c>
      <c r="I56" s="48">
        <v>97</v>
      </c>
      <c r="J56" s="48">
        <v>82</v>
      </c>
      <c r="K56" s="48">
        <v>68</v>
      </c>
      <c r="L56" s="48">
        <f t="shared" si="9"/>
        <v>738</v>
      </c>
    </row>
    <row r="57" spans="1:12" x14ac:dyDescent="0.3">
      <c r="A57" s="18">
        <v>12</v>
      </c>
      <c r="B57" s="17" t="s">
        <v>67</v>
      </c>
      <c r="C57" s="16" t="s">
        <v>68</v>
      </c>
      <c r="D57" s="36">
        <v>99</v>
      </c>
      <c r="E57" s="37">
        <v>89</v>
      </c>
      <c r="F57" s="42">
        <v>99</v>
      </c>
      <c r="G57" s="36">
        <v>97</v>
      </c>
      <c r="H57" s="45">
        <v>93</v>
      </c>
      <c r="I57" s="36">
        <v>81</v>
      </c>
      <c r="J57" s="45">
        <v>88</v>
      </c>
      <c r="K57" s="45">
        <v>77</v>
      </c>
      <c r="L57" s="48">
        <f t="shared" si="9"/>
        <v>723</v>
      </c>
    </row>
    <row r="58" spans="1:12" x14ac:dyDescent="0.3">
      <c r="A58" s="15">
        <v>13</v>
      </c>
      <c r="B58" s="6" t="s">
        <v>99</v>
      </c>
      <c r="C58" s="9" t="s">
        <v>127</v>
      </c>
      <c r="D58" s="48">
        <v>99</v>
      </c>
      <c r="E58" s="39">
        <v>96</v>
      </c>
      <c r="F58" s="48">
        <v>95</v>
      </c>
      <c r="G58" s="65">
        <v>80</v>
      </c>
      <c r="H58" s="48">
        <v>92</v>
      </c>
      <c r="I58" s="38">
        <v>91</v>
      </c>
      <c r="J58" s="48">
        <v>83</v>
      </c>
      <c r="K58" s="47">
        <v>73</v>
      </c>
      <c r="L58" s="48">
        <f t="shared" si="9"/>
        <v>709</v>
      </c>
    </row>
    <row r="59" spans="1:12" x14ac:dyDescent="0.3">
      <c r="A59" s="15">
        <v>14</v>
      </c>
      <c r="B59" s="6" t="s">
        <v>129</v>
      </c>
      <c r="C59" s="9" t="s">
        <v>107</v>
      </c>
      <c r="D59" s="36">
        <v>96</v>
      </c>
      <c r="E59" s="37">
        <v>94</v>
      </c>
      <c r="F59" s="42">
        <v>89</v>
      </c>
      <c r="G59" s="36">
        <v>100</v>
      </c>
      <c r="H59" s="45">
        <v>76</v>
      </c>
      <c r="I59" s="36">
        <v>89</v>
      </c>
      <c r="J59" s="45">
        <v>68</v>
      </c>
      <c r="K59" s="36">
        <v>87</v>
      </c>
      <c r="L59" s="48">
        <f t="shared" si="9"/>
        <v>699</v>
      </c>
    </row>
    <row r="60" spans="1:12" x14ac:dyDescent="0.3">
      <c r="A60" s="13">
        <v>15</v>
      </c>
      <c r="B60" s="6" t="s">
        <v>78</v>
      </c>
      <c r="C60" s="9" t="s">
        <v>17</v>
      </c>
      <c r="D60" s="48">
        <v>68</v>
      </c>
      <c r="E60" s="39">
        <v>90</v>
      </c>
      <c r="F60" s="48">
        <v>100</v>
      </c>
      <c r="G60" s="48">
        <v>100</v>
      </c>
      <c r="H60" s="48">
        <v>93</v>
      </c>
      <c r="I60" s="48">
        <v>99</v>
      </c>
      <c r="J60" s="48">
        <v>83</v>
      </c>
      <c r="K60" s="48">
        <v>63</v>
      </c>
      <c r="L60" s="48">
        <f t="shared" si="9"/>
        <v>696</v>
      </c>
    </row>
    <row r="61" spans="1:12" x14ac:dyDescent="0.3">
      <c r="A61" s="15">
        <v>16</v>
      </c>
      <c r="B61" s="6" t="s">
        <v>74</v>
      </c>
      <c r="C61" s="9" t="s">
        <v>75</v>
      </c>
      <c r="D61" s="48">
        <v>89</v>
      </c>
      <c r="E61" s="39">
        <v>84</v>
      </c>
      <c r="F61" s="48">
        <v>94</v>
      </c>
      <c r="G61" s="48">
        <v>97</v>
      </c>
      <c r="H61" s="48">
        <v>95</v>
      </c>
      <c r="I61" s="48">
        <v>98</v>
      </c>
      <c r="J61" s="48">
        <v>69</v>
      </c>
      <c r="K61" s="48">
        <v>59</v>
      </c>
      <c r="L61" s="48">
        <f t="shared" si="9"/>
        <v>685</v>
      </c>
    </row>
    <row r="62" spans="1:12" x14ac:dyDescent="0.3">
      <c r="A62" s="15">
        <v>17</v>
      </c>
      <c r="B62" s="6" t="s">
        <v>130</v>
      </c>
      <c r="C62" s="9" t="s">
        <v>109</v>
      </c>
      <c r="D62" s="48">
        <v>96</v>
      </c>
      <c r="E62" s="39">
        <v>93</v>
      </c>
      <c r="F62" s="48">
        <v>82</v>
      </c>
      <c r="G62" s="65">
        <v>85</v>
      </c>
      <c r="H62" s="48">
        <v>64</v>
      </c>
      <c r="I62" s="38">
        <v>86</v>
      </c>
      <c r="J62" s="48">
        <v>74</v>
      </c>
      <c r="K62" s="47">
        <v>73</v>
      </c>
      <c r="L62" s="48">
        <f t="shared" si="9"/>
        <v>653</v>
      </c>
    </row>
    <row r="63" spans="1:12" x14ac:dyDescent="0.3">
      <c r="A63" s="18">
        <v>18</v>
      </c>
      <c r="B63" s="17" t="s">
        <v>87</v>
      </c>
      <c r="C63" s="16" t="s">
        <v>88</v>
      </c>
      <c r="D63" s="36">
        <v>80</v>
      </c>
      <c r="E63" s="37">
        <v>73</v>
      </c>
      <c r="F63" s="42">
        <v>100</v>
      </c>
      <c r="G63" s="36">
        <v>98</v>
      </c>
      <c r="H63" s="45">
        <v>93</v>
      </c>
      <c r="I63" s="36">
        <v>86</v>
      </c>
      <c r="J63" s="45">
        <v>64</v>
      </c>
      <c r="K63" s="45">
        <v>59</v>
      </c>
      <c r="L63" s="48">
        <f t="shared" si="9"/>
        <v>653</v>
      </c>
    </row>
    <row r="64" spans="1:12" ht="15" thickBot="1" x14ac:dyDescent="0.35">
      <c r="A64" s="15">
        <v>19</v>
      </c>
      <c r="B64" s="6" t="s">
        <v>85</v>
      </c>
      <c r="C64" s="9" t="s">
        <v>86</v>
      </c>
      <c r="D64" s="63">
        <v>85</v>
      </c>
      <c r="E64" s="64">
        <v>66</v>
      </c>
      <c r="F64" s="63">
        <v>72</v>
      </c>
      <c r="G64" s="66">
        <v>97</v>
      </c>
      <c r="H64" s="63">
        <v>90</v>
      </c>
      <c r="I64" s="67">
        <v>74</v>
      </c>
      <c r="J64" s="63">
        <v>72</v>
      </c>
      <c r="K64" s="68">
        <v>66</v>
      </c>
      <c r="L64" s="48">
        <f t="shared" si="9"/>
        <v>622</v>
      </c>
    </row>
    <row r="65" spans="1:12" ht="25.2" thickBot="1" x14ac:dyDescent="0.35">
      <c r="A65" s="20" t="s">
        <v>20</v>
      </c>
      <c r="B65" s="21"/>
      <c r="C65" s="22"/>
      <c r="D65" s="58">
        <f>SUM(D46:D64)</f>
        <v>1788</v>
      </c>
      <c r="E65" s="58">
        <f t="shared" ref="E65:K65" si="10">SUM(E46:E64)</f>
        <v>1762</v>
      </c>
      <c r="F65" s="58">
        <f t="shared" si="10"/>
        <v>1805</v>
      </c>
      <c r="G65" s="58">
        <f t="shared" si="10"/>
        <v>1838</v>
      </c>
      <c r="H65" s="58">
        <f t="shared" si="10"/>
        <v>1714</v>
      </c>
      <c r="I65" s="58">
        <f t="shared" si="10"/>
        <v>1755</v>
      </c>
      <c r="J65" s="58">
        <f t="shared" si="10"/>
        <v>1576</v>
      </c>
      <c r="K65" s="58">
        <f t="shared" si="10"/>
        <v>1557</v>
      </c>
      <c r="L65" s="59">
        <f>SUM(L46:L64)</f>
        <v>13795</v>
      </c>
    </row>
    <row r="66" spans="1:12" ht="13.05" customHeight="1" thickBot="1" x14ac:dyDescent="0.35">
      <c r="A66" s="20" t="s">
        <v>112</v>
      </c>
      <c r="B66" s="21"/>
      <c r="C66" s="22"/>
      <c r="D66" s="60">
        <v>0.94099999999999995</v>
      </c>
      <c r="E66" s="61">
        <v>0.92700000000000005</v>
      </c>
      <c r="F66" s="62">
        <v>0.95</v>
      </c>
      <c r="G66" s="62">
        <v>0.96699999999999997</v>
      </c>
      <c r="H66" s="62">
        <v>0.90200000000000002</v>
      </c>
      <c r="I66" s="62">
        <v>0.92300000000000004</v>
      </c>
      <c r="J66" s="61">
        <v>0.82899999999999996</v>
      </c>
      <c r="K66" s="62">
        <v>0.81899999999999995</v>
      </c>
      <c r="L66" s="62">
        <v>0.90800000000000003</v>
      </c>
    </row>
    <row r="67" spans="1:12" ht="13.05" customHeight="1" x14ac:dyDescent="0.3"/>
    <row r="68" spans="1:12" ht="13.05" customHeight="1" x14ac:dyDescent="0.3"/>
    <row r="69" spans="1:12" ht="24.6" x14ac:dyDescent="0.3">
      <c r="A69" s="2" t="s">
        <v>125</v>
      </c>
      <c r="B69" s="2"/>
      <c r="C69" s="2"/>
      <c r="D69" s="3"/>
    </row>
    <row r="70" spans="1:12" ht="24.6" x14ac:dyDescent="0.3">
      <c r="A70" s="4" t="s">
        <v>2</v>
      </c>
      <c r="B70" s="2"/>
      <c r="C70" s="2"/>
      <c r="D70" s="3"/>
    </row>
    <row r="71" spans="1:12" ht="16.5" customHeight="1" thickBot="1" x14ac:dyDescent="0.35">
      <c r="A71" s="4"/>
      <c r="B71" s="2"/>
      <c r="C71" s="2"/>
      <c r="D71" s="3"/>
    </row>
    <row r="72" spans="1:12" ht="16.5" customHeight="1" thickBot="1" x14ac:dyDescent="0.4">
      <c r="A72" s="25" t="s">
        <v>111</v>
      </c>
      <c r="B72" s="25" t="s">
        <v>3</v>
      </c>
      <c r="C72" s="26" t="s">
        <v>4</v>
      </c>
      <c r="D72" s="27" t="s">
        <v>5</v>
      </c>
      <c r="E72" s="23" t="s">
        <v>6</v>
      </c>
      <c r="F72" s="24" t="s">
        <v>7</v>
      </c>
      <c r="G72" s="28" t="s">
        <v>8</v>
      </c>
      <c r="H72" s="29" t="s">
        <v>9</v>
      </c>
      <c r="I72" s="30" t="s">
        <v>10</v>
      </c>
      <c r="J72" s="23" t="s">
        <v>11</v>
      </c>
      <c r="K72" s="23" t="s">
        <v>12</v>
      </c>
      <c r="L72" s="31" t="s">
        <v>13</v>
      </c>
    </row>
    <row r="73" spans="1:12" x14ac:dyDescent="0.3">
      <c r="A73" s="14">
        <v>1</v>
      </c>
      <c r="B73" s="5" t="s">
        <v>131</v>
      </c>
      <c r="C73" s="8" t="s">
        <v>22</v>
      </c>
      <c r="D73" s="36">
        <v>100</v>
      </c>
      <c r="E73" s="37">
        <v>100</v>
      </c>
      <c r="F73" s="42">
        <v>100</v>
      </c>
      <c r="G73" s="36">
        <v>99</v>
      </c>
      <c r="H73" s="43">
        <v>99</v>
      </c>
      <c r="I73" s="44">
        <v>99</v>
      </c>
      <c r="J73" s="45">
        <v>96</v>
      </c>
      <c r="K73" s="45">
        <v>98</v>
      </c>
      <c r="L73" s="46">
        <f t="shared" ref="L73:L83" si="11">SUM(D73:K73)</f>
        <v>791</v>
      </c>
    </row>
    <row r="74" spans="1:12" x14ac:dyDescent="0.3">
      <c r="A74" s="15">
        <v>2</v>
      </c>
      <c r="B74" s="6" t="s">
        <v>133</v>
      </c>
      <c r="C74" s="9" t="s">
        <v>25</v>
      </c>
      <c r="D74" s="38">
        <v>100</v>
      </c>
      <c r="E74" s="39">
        <v>99</v>
      </c>
      <c r="F74" s="47">
        <v>100</v>
      </c>
      <c r="G74" s="38">
        <v>100</v>
      </c>
      <c r="H74" s="48">
        <v>97</v>
      </c>
      <c r="I74" s="38">
        <v>96</v>
      </c>
      <c r="J74" s="48">
        <v>98</v>
      </c>
      <c r="K74" s="38">
        <v>95</v>
      </c>
      <c r="L74" s="48">
        <f t="shared" si="11"/>
        <v>785</v>
      </c>
    </row>
    <row r="75" spans="1:12" x14ac:dyDescent="0.3">
      <c r="A75" s="13">
        <v>3</v>
      </c>
      <c r="B75" s="6" t="s">
        <v>72</v>
      </c>
      <c r="C75" s="9" t="s">
        <v>73</v>
      </c>
      <c r="D75" s="48">
        <v>98</v>
      </c>
      <c r="E75" s="39">
        <v>99</v>
      </c>
      <c r="F75" s="48">
        <v>99</v>
      </c>
      <c r="G75" s="48">
        <v>100</v>
      </c>
      <c r="H75" s="48">
        <v>95</v>
      </c>
      <c r="I75" s="48">
        <v>96</v>
      </c>
      <c r="J75" s="48">
        <v>91</v>
      </c>
      <c r="K75" s="48">
        <v>96</v>
      </c>
      <c r="L75" s="48">
        <f t="shared" si="11"/>
        <v>774</v>
      </c>
    </row>
    <row r="76" spans="1:12" x14ac:dyDescent="0.3">
      <c r="A76" s="15">
        <v>4</v>
      </c>
      <c r="B76" s="6" t="s">
        <v>134</v>
      </c>
      <c r="C76" s="9" t="s">
        <v>71</v>
      </c>
      <c r="D76" s="48">
        <v>95</v>
      </c>
      <c r="E76" s="39">
        <v>100</v>
      </c>
      <c r="F76" s="48">
        <v>94</v>
      </c>
      <c r="G76" s="48">
        <v>99</v>
      </c>
      <c r="H76" s="48">
        <v>95</v>
      </c>
      <c r="I76" s="48">
        <v>99</v>
      </c>
      <c r="J76" s="48">
        <v>87</v>
      </c>
      <c r="K76" s="48">
        <v>90</v>
      </c>
      <c r="L76" s="48">
        <f t="shared" si="11"/>
        <v>759</v>
      </c>
    </row>
    <row r="77" spans="1:12" x14ac:dyDescent="0.3">
      <c r="A77" s="18">
        <v>5</v>
      </c>
      <c r="B77" s="17" t="s">
        <v>132</v>
      </c>
      <c r="C77" s="16" t="s">
        <v>23</v>
      </c>
      <c r="D77" s="36">
        <v>100</v>
      </c>
      <c r="E77" s="37">
        <v>99</v>
      </c>
      <c r="F77" s="42">
        <v>100</v>
      </c>
      <c r="G77" s="36">
        <v>99</v>
      </c>
      <c r="H77" s="45">
        <v>87</v>
      </c>
      <c r="I77" s="36">
        <v>88</v>
      </c>
      <c r="J77" s="45">
        <v>92</v>
      </c>
      <c r="K77" s="45">
        <v>93</v>
      </c>
      <c r="L77" s="48">
        <f t="shared" si="11"/>
        <v>758</v>
      </c>
    </row>
    <row r="78" spans="1:12" x14ac:dyDescent="0.3">
      <c r="A78" s="15">
        <v>6</v>
      </c>
      <c r="B78" s="6" t="s">
        <v>90</v>
      </c>
      <c r="C78" s="9" t="s">
        <v>91</v>
      </c>
      <c r="D78" s="38">
        <v>96</v>
      </c>
      <c r="E78" s="39">
        <v>100</v>
      </c>
      <c r="F78" s="47">
        <v>99</v>
      </c>
      <c r="G78" s="38">
        <v>100</v>
      </c>
      <c r="H78" s="48">
        <v>90</v>
      </c>
      <c r="I78" s="38">
        <v>95</v>
      </c>
      <c r="J78" s="48">
        <v>80</v>
      </c>
      <c r="K78" s="38">
        <v>96</v>
      </c>
      <c r="L78" s="48">
        <f t="shared" si="11"/>
        <v>756</v>
      </c>
    </row>
    <row r="79" spans="1:12" x14ac:dyDescent="0.3">
      <c r="A79" s="19">
        <v>7</v>
      </c>
      <c r="B79" s="6" t="s">
        <v>69</v>
      </c>
      <c r="C79" s="9" t="s">
        <v>70</v>
      </c>
      <c r="D79" s="38">
        <v>88</v>
      </c>
      <c r="E79" s="39">
        <v>96</v>
      </c>
      <c r="F79" s="47">
        <v>97</v>
      </c>
      <c r="G79" s="38">
        <v>100</v>
      </c>
      <c r="H79" s="48">
        <v>97</v>
      </c>
      <c r="I79" s="38">
        <v>95</v>
      </c>
      <c r="J79" s="48">
        <v>94</v>
      </c>
      <c r="K79" s="38">
        <v>84</v>
      </c>
      <c r="L79" s="48">
        <f t="shared" si="11"/>
        <v>751</v>
      </c>
    </row>
    <row r="80" spans="1:12" x14ac:dyDescent="0.3">
      <c r="A80" s="18">
        <v>8</v>
      </c>
      <c r="B80" s="17" t="s">
        <v>104</v>
      </c>
      <c r="C80" s="16" t="s">
        <v>70</v>
      </c>
      <c r="D80" s="36">
        <v>99</v>
      </c>
      <c r="E80" s="37">
        <v>100</v>
      </c>
      <c r="F80" s="42">
        <v>98</v>
      </c>
      <c r="G80" s="36">
        <v>98</v>
      </c>
      <c r="H80" s="45">
        <v>95</v>
      </c>
      <c r="I80" s="36">
        <v>95</v>
      </c>
      <c r="J80" s="45">
        <v>79</v>
      </c>
      <c r="K80" s="45">
        <v>81</v>
      </c>
      <c r="L80" s="48">
        <f t="shared" si="11"/>
        <v>745</v>
      </c>
    </row>
    <row r="81" spans="1:12" x14ac:dyDescent="0.3">
      <c r="A81" s="15">
        <v>9</v>
      </c>
      <c r="B81" s="6" t="s">
        <v>100</v>
      </c>
      <c r="C81" s="9" t="s">
        <v>101</v>
      </c>
      <c r="D81" s="38">
        <v>87</v>
      </c>
      <c r="E81" s="39">
        <v>100</v>
      </c>
      <c r="F81" s="47">
        <v>100</v>
      </c>
      <c r="G81" s="38">
        <v>100</v>
      </c>
      <c r="H81" s="48">
        <v>97</v>
      </c>
      <c r="I81" s="38">
        <v>87</v>
      </c>
      <c r="J81" s="48">
        <v>95</v>
      </c>
      <c r="K81" s="38">
        <v>68</v>
      </c>
      <c r="L81" s="48">
        <f t="shared" si="11"/>
        <v>734</v>
      </c>
    </row>
    <row r="82" spans="1:12" x14ac:dyDescent="0.3">
      <c r="A82" s="13">
        <v>10</v>
      </c>
      <c r="B82" s="6" t="s">
        <v>115</v>
      </c>
      <c r="C82" s="9" t="s">
        <v>89</v>
      </c>
      <c r="D82" s="48">
        <v>97</v>
      </c>
      <c r="E82" s="39">
        <v>99</v>
      </c>
      <c r="F82" s="48">
        <v>98</v>
      </c>
      <c r="G82" s="48">
        <v>96</v>
      </c>
      <c r="H82" s="48">
        <v>82</v>
      </c>
      <c r="I82" s="48">
        <v>96</v>
      </c>
      <c r="J82" s="48">
        <v>77</v>
      </c>
      <c r="K82" s="48">
        <v>71</v>
      </c>
      <c r="L82" s="48">
        <f t="shared" si="11"/>
        <v>716</v>
      </c>
    </row>
    <row r="83" spans="1:12" ht="15" thickBot="1" x14ac:dyDescent="0.35">
      <c r="A83" s="15">
        <v>11</v>
      </c>
      <c r="B83" s="6" t="s">
        <v>102</v>
      </c>
      <c r="C83" s="9" t="s">
        <v>103</v>
      </c>
      <c r="D83" s="48">
        <v>68</v>
      </c>
      <c r="E83" s="39">
        <v>79</v>
      </c>
      <c r="F83" s="48">
        <v>99</v>
      </c>
      <c r="G83" s="48">
        <v>92</v>
      </c>
      <c r="H83" s="48">
        <v>86</v>
      </c>
      <c r="I83" s="48">
        <v>93</v>
      </c>
      <c r="J83" s="48">
        <v>26</v>
      </c>
      <c r="K83" s="48">
        <v>54</v>
      </c>
      <c r="L83" s="48">
        <f t="shared" si="11"/>
        <v>597</v>
      </c>
    </row>
    <row r="84" spans="1:12" ht="14.55" customHeight="1" thickBot="1" x14ac:dyDescent="0.35">
      <c r="A84" s="20" t="s">
        <v>20</v>
      </c>
      <c r="B84" s="21"/>
      <c r="C84" s="22"/>
      <c r="D84" s="58">
        <f>SUM(D73:D83)</f>
        <v>1028</v>
      </c>
      <c r="E84" s="58">
        <f t="shared" ref="E84:K84" si="12">SUM(E73:E83)</f>
        <v>1071</v>
      </c>
      <c r="F84" s="58">
        <f t="shared" si="12"/>
        <v>1084</v>
      </c>
      <c r="G84" s="58">
        <f t="shared" si="12"/>
        <v>1083</v>
      </c>
      <c r="H84" s="58">
        <f t="shared" si="12"/>
        <v>1020</v>
      </c>
      <c r="I84" s="58">
        <f t="shared" si="12"/>
        <v>1039</v>
      </c>
      <c r="J84" s="58">
        <f t="shared" si="12"/>
        <v>915</v>
      </c>
      <c r="K84" s="58">
        <f t="shared" si="12"/>
        <v>926</v>
      </c>
      <c r="L84" s="59">
        <f>SUM(L73:L83)</f>
        <v>8166</v>
      </c>
    </row>
    <row r="85" spans="1:12" ht="13.05" customHeight="1" thickBot="1" x14ac:dyDescent="0.35">
      <c r="A85" s="20" t="s">
        <v>112</v>
      </c>
      <c r="B85" s="21"/>
      <c r="C85" s="22"/>
      <c r="D85" s="60">
        <v>0.93500000000000005</v>
      </c>
      <c r="E85" s="61">
        <v>0.97399999999999998</v>
      </c>
      <c r="F85" s="62">
        <v>0.98499999999999999</v>
      </c>
      <c r="G85" s="62">
        <v>0.98499999999999999</v>
      </c>
      <c r="H85" s="62">
        <v>0.92700000000000005</v>
      </c>
      <c r="I85" s="62">
        <v>0.94</v>
      </c>
      <c r="J85" s="61">
        <v>0.83199999999999996</v>
      </c>
      <c r="K85" s="62">
        <v>0.84199999999999997</v>
      </c>
      <c r="L85" s="62">
        <v>0.92800000000000005</v>
      </c>
    </row>
    <row r="86" spans="1:12" ht="13.05" customHeight="1" x14ac:dyDescent="0.3"/>
    <row r="89" spans="1:12" ht="57.6" customHeight="1" x14ac:dyDescent="0.3">
      <c r="B89" s="74"/>
      <c r="C89" s="74"/>
      <c r="D89" s="74" t="e" vm="1">
        <v>#VALUE!</v>
      </c>
      <c r="E89" s="74"/>
      <c r="F89" s="74"/>
      <c r="G89" s="74"/>
      <c r="H89" s="74" t="e" vm="2">
        <v>#VALUE!</v>
      </c>
      <c r="I89" s="74"/>
      <c r="J89" s="74"/>
    </row>
    <row r="92" spans="1:12" ht="48" customHeight="1" x14ac:dyDescent="0.3">
      <c r="B92" s="74" t="e" vm="3">
        <v>#VALUE!</v>
      </c>
      <c r="C92" s="74"/>
      <c r="D92" s="74"/>
      <c r="F92" s="74" t="e" vm="4">
        <v>#VALUE!</v>
      </c>
      <c r="G92" s="74"/>
      <c r="H92" s="74"/>
    </row>
  </sheetData>
  <sortState xmlns:xlrd2="http://schemas.microsoft.com/office/spreadsheetml/2017/richdata2" ref="A8:L20">
    <sortCondition descending="1" ref="L8:L20"/>
  </sortState>
  <mergeCells count="5">
    <mergeCell ref="B89:C89"/>
    <mergeCell ref="H89:J89"/>
    <mergeCell ref="B92:D92"/>
    <mergeCell ref="F92:H92"/>
    <mergeCell ref="D89:G8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- Družstva</vt:lpstr>
      <vt:lpstr>Výsledky - Kategorie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2025-08-10T16:15:10Z</dcterms:modified>
</cp:coreProperties>
</file>